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5480" windowHeight="8475" activeTab="1"/>
  </bookViews>
  <sheets>
    <sheet name="Guida alla compilazione" sheetId="9" r:id="rId1"/>
    <sheet name="Analisi eventi rischiosi" sheetId="3" r:id="rId2"/>
    <sheet name="Foglio di calcolo" sheetId="7" r:id="rId3"/>
  </sheets>
  <calcPr calcId="125725"/>
</workbook>
</file>

<file path=xl/calcChain.xml><?xml version="1.0" encoding="utf-8"?>
<calcChain xmlns="http://schemas.openxmlformats.org/spreadsheetml/2006/main">
  <c r="L3" i="7"/>
  <c r="P3" s="1"/>
  <c r="R5" i="3" s="1"/>
  <c r="L4" i="7"/>
  <c r="P4" s="1"/>
  <c r="R6" i="3" s="1"/>
  <c r="L5" i="7"/>
  <c r="P5" s="1"/>
  <c r="R7" i="3" s="1"/>
  <c r="L6" i="7"/>
  <c r="P6" s="1"/>
  <c r="R8" i="3" s="1"/>
  <c r="L7" i="7"/>
  <c r="P7" s="1"/>
  <c r="R9" i="3" s="1"/>
  <c r="L8" i="7"/>
  <c r="P8" s="1"/>
  <c r="R10" i="3" s="1"/>
  <c r="L9" i="7"/>
  <c r="P9" s="1"/>
  <c r="R11" i="3" s="1"/>
  <c r="L10" i="7"/>
  <c r="P10" s="1"/>
  <c r="R12" i="3" s="1"/>
  <c r="L11" i="7"/>
  <c r="P11" s="1"/>
  <c r="R13" i="3" s="1"/>
  <c r="L12" i="7"/>
  <c r="P12" s="1"/>
  <c r="R14" i="3" s="1"/>
  <c r="L13" i="7"/>
  <c r="P13" s="1"/>
  <c r="R15" i="3" s="1"/>
  <c r="L14" i="7"/>
  <c r="P14" s="1"/>
  <c r="R16" i="3" s="1"/>
  <c r="L15" i="7"/>
  <c r="P15" s="1"/>
  <c r="R17" i="3" s="1"/>
  <c r="L16" i="7"/>
  <c r="P16" s="1"/>
  <c r="R18" i="3" s="1"/>
  <c r="L17" i="7"/>
  <c r="P17" s="1"/>
  <c r="R19" i="3" s="1"/>
  <c r="L18" i="7"/>
  <c r="P18" s="1"/>
  <c r="R20" i="3" s="1"/>
  <c r="L19" i="7"/>
  <c r="P19" s="1"/>
  <c r="R21" i="3" s="1"/>
  <c r="L20" i="7"/>
  <c r="P20" s="1"/>
  <c r="R22" i="3" s="1"/>
  <c r="L21" i="7"/>
  <c r="P21" s="1"/>
  <c r="R23" i="3" s="1"/>
  <c r="L22" i="7"/>
  <c r="P22" s="1"/>
  <c r="R24" i="3" s="1"/>
  <c r="L23" i="7"/>
  <c r="P23" s="1"/>
  <c r="R25" i="3" s="1"/>
  <c r="L24" i="7"/>
  <c r="P24" s="1"/>
  <c r="R26" i="3" s="1"/>
  <c r="L25" i="7"/>
  <c r="P25" s="1"/>
  <c r="R27" i="3" s="1"/>
  <c r="L26" i="7"/>
  <c r="P26" s="1"/>
  <c r="R28" i="3" s="1"/>
  <c r="L27" i="7"/>
  <c r="P27" s="1"/>
  <c r="R29" i="3" s="1"/>
  <c r="L28" i="7"/>
  <c r="P28" s="1"/>
  <c r="R30" i="3" s="1"/>
  <c r="L29" i="7"/>
  <c r="P29" s="1"/>
  <c r="R31" i="3" s="1"/>
  <c r="L30" i="7"/>
  <c r="P30" s="1"/>
  <c r="R32" i="3" s="1"/>
  <c r="L31" i="7"/>
  <c r="P31" s="1"/>
  <c r="R33" i="3" s="1"/>
  <c r="L32" i="7"/>
  <c r="P32" s="1"/>
  <c r="R34" i="3" s="1"/>
  <c r="L33" i="7"/>
  <c r="P33" s="1"/>
  <c r="R35" i="3" s="1"/>
  <c r="L34" i="7"/>
  <c r="P34" s="1"/>
  <c r="R36" i="3" s="1"/>
  <c r="L35" i="7"/>
  <c r="P35" s="1"/>
  <c r="R37" i="3" s="1"/>
  <c r="L36" i="7"/>
  <c r="P36" s="1"/>
  <c r="R38" i="3" s="1"/>
  <c r="L37" i="7"/>
  <c r="P37" s="1"/>
  <c r="R39" i="3" s="1"/>
  <c r="L38" i="7"/>
  <c r="P38" s="1"/>
  <c r="R40" i="3" s="1"/>
  <c r="L39" i="7"/>
  <c r="P39" s="1"/>
  <c r="R41" i="3" s="1"/>
  <c r="L40" i="7"/>
  <c r="P40" s="1"/>
  <c r="R42" i="3" s="1"/>
  <c r="L41" i="7"/>
  <c r="P41" s="1"/>
  <c r="R43" i="3" s="1"/>
  <c r="L42" i="7"/>
  <c r="P42" s="1"/>
  <c r="R44" i="3" s="1"/>
  <c r="L43" i="7"/>
  <c r="P43" s="1"/>
  <c r="R45" i="3" s="1"/>
  <c r="L44" i="7"/>
  <c r="P44" s="1"/>
  <c r="R46" i="3" s="1"/>
  <c r="L45" i="7"/>
  <c r="P45" s="1"/>
  <c r="R47" i="3" s="1"/>
  <c r="L46" i="7"/>
  <c r="P46" s="1"/>
  <c r="R48" i="3" s="1"/>
  <c r="L47" i="7"/>
  <c r="P47" s="1"/>
  <c r="R49" i="3" s="1"/>
  <c r="L48" i="7"/>
  <c r="P48" s="1"/>
  <c r="R50" i="3" s="1"/>
  <c r="L49" i="7"/>
  <c r="P49" s="1"/>
  <c r="R51" i="3" s="1"/>
  <c r="L50" i="7"/>
  <c r="P50" s="1"/>
  <c r="R52" i="3" s="1"/>
  <c r="L51" i="7"/>
  <c r="P51" s="1"/>
  <c r="R53" i="3" s="1"/>
  <c r="L52" i="7"/>
  <c r="P52" s="1"/>
  <c r="R54" i="3" s="1"/>
  <c r="L53" i="7"/>
  <c r="P53" s="1"/>
  <c r="R55" i="3" s="1"/>
  <c r="L54" i="7"/>
  <c r="P54" s="1"/>
  <c r="R56" i="3" s="1"/>
  <c r="L55" i="7"/>
  <c r="P55" s="1"/>
  <c r="R57" i="3" s="1"/>
  <c r="L56" i="7"/>
  <c r="P56" s="1"/>
  <c r="R58" i="3" s="1"/>
  <c r="L57" i="7"/>
  <c r="P57" s="1"/>
  <c r="R59" i="3" s="1"/>
  <c r="L58" i="7"/>
  <c r="P58" s="1"/>
  <c r="R60" i="3" s="1"/>
  <c r="L59" i="7"/>
  <c r="P59" s="1"/>
  <c r="R61" i="3" s="1"/>
  <c r="L60" i="7"/>
  <c r="P60" s="1"/>
  <c r="R62" i="3" s="1"/>
  <c r="L61" i="7"/>
  <c r="P61" s="1"/>
  <c r="R63" i="3" s="1"/>
  <c r="L62" i="7"/>
  <c r="P62" s="1"/>
  <c r="R64" i="3" s="1"/>
  <c r="L63" i="7"/>
  <c r="P63" s="1"/>
  <c r="R65" i="3" s="1"/>
  <c r="L64" i="7"/>
  <c r="P64" s="1"/>
  <c r="R66" i="3" s="1"/>
  <c r="L65" i="7"/>
  <c r="P65" s="1"/>
  <c r="R67" i="3" s="1"/>
  <c r="L66" i="7"/>
  <c r="P66" s="1"/>
  <c r="R68" i="3" s="1"/>
  <c r="L67" i="7"/>
  <c r="P67" s="1"/>
  <c r="R69" i="3" s="1"/>
  <c r="L68" i="7"/>
  <c r="P68" s="1"/>
  <c r="R70" i="3" s="1"/>
  <c r="L69" i="7"/>
  <c r="P69" s="1"/>
  <c r="R71" i="3" s="1"/>
  <c r="L70" i="7"/>
  <c r="P70" s="1"/>
  <c r="R72" i="3" s="1"/>
  <c r="L71" i="7"/>
  <c r="P71" s="1"/>
  <c r="R73" i="3" s="1"/>
  <c r="L72" i="7"/>
  <c r="P72" s="1"/>
  <c r="R74" i="3" s="1"/>
  <c r="L73" i="7"/>
  <c r="P73" s="1"/>
  <c r="R75" i="3" s="1"/>
  <c r="L74" i="7"/>
  <c r="P74" s="1"/>
  <c r="R76" i="3" s="1"/>
  <c r="L75" i="7"/>
  <c r="P75" s="1"/>
  <c r="R77" i="3" s="1"/>
  <c r="L76" i="7"/>
  <c r="P76" s="1"/>
  <c r="R78" i="3" s="1"/>
  <c r="L77" i="7"/>
  <c r="P77" s="1"/>
  <c r="R79" i="3" s="1"/>
  <c r="L78" i="7"/>
  <c r="P78" s="1"/>
  <c r="R80" i="3" s="1"/>
  <c r="L79" i="7"/>
  <c r="P79" s="1"/>
  <c r="R81" i="3" s="1"/>
  <c r="L80" i="7"/>
  <c r="P80" s="1"/>
  <c r="R82" i="3" s="1"/>
  <c r="L81" i="7"/>
  <c r="P81" s="1"/>
  <c r="R83" i="3" s="1"/>
  <c r="L82" i="7"/>
  <c r="P82" s="1"/>
  <c r="R84" i="3" s="1"/>
  <c r="L83" i="7"/>
  <c r="P83" s="1"/>
  <c r="R85" i="3" s="1"/>
  <c r="L84" i="7"/>
  <c r="P84" s="1"/>
  <c r="R86" i="3" s="1"/>
  <c r="L85" i="7"/>
  <c r="P85" s="1"/>
  <c r="R87" i="3" s="1"/>
  <c r="L86" i="7"/>
  <c r="P86" s="1"/>
  <c r="R88" i="3" s="1"/>
  <c r="L87" i="7"/>
  <c r="P87" s="1"/>
  <c r="R89" i="3" s="1"/>
  <c r="L88" i="7"/>
  <c r="P88" s="1"/>
  <c r="R90" i="3" s="1"/>
  <c r="L89" i="7"/>
  <c r="P89" s="1"/>
  <c r="R91" i="3" s="1"/>
  <c r="L90" i="7"/>
  <c r="P90" s="1"/>
  <c r="R92" i="3" s="1"/>
  <c r="L91" i="7"/>
  <c r="P91" s="1"/>
  <c r="R93" i="3" s="1"/>
  <c r="L92" i="7"/>
  <c r="P92" s="1"/>
  <c r="R94" i="3" s="1"/>
  <c r="L93" i="7"/>
  <c r="P93" s="1"/>
  <c r="R95" i="3" s="1"/>
  <c r="L94" i="7"/>
  <c r="P94" s="1"/>
  <c r="R96" i="3" s="1"/>
  <c r="L95" i="7"/>
  <c r="P95" s="1"/>
  <c r="R97" i="3" s="1"/>
  <c r="L96" i="7"/>
  <c r="P96" s="1"/>
  <c r="R98" i="3" s="1"/>
  <c r="L97" i="7"/>
  <c r="P97" s="1"/>
  <c r="R99" i="3" s="1"/>
  <c r="L98" i="7"/>
  <c r="P98" s="1"/>
  <c r="R100" i="3" s="1"/>
  <c r="L99" i="7"/>
  <c r="P99" s="1"/>
  <c r="R101" i="3" s="1"/>
  <c r="L100" i="7"/>
  <c r="P100" s="1"/>
  <c r="R102" i="3" s="1"/>
  <c r="L101" i="7"/>
  <c r="P101" s="1"/>
  <c r="R103" i="3" s="1"/>
  <c r="K3" i="7"/>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I3"/>
  <c r="I4"/>
  <c r="I5"/>
  <c r="O5" s="1"/>
  <c r="I6"/>
  <c r="I7"/>
  <c r="O7" s="1"/>
  <c r="Q9" i="3" s="1"/>
  <c r="T9" s="1"/>
  <c r="I8" i="7"/>
  <c r="I9"/>
  <c r="O9" s="1"/>
  <c r="I10"/>
  <c r="I11"/>
  <c r="O11" s="1"/>
  <c r="Q13" i="3" s="1"/>
  <c r="T13" s="1"/>
  <c r="I12" i="7"/>
  <c r="I13"/>
  <c r="I14"/>
  <c r="I15"/>
  <c r="O15" s="1"/>
  <c r="Q17" i="3" s="1"/>
  <c r="T17" s="1"/>
  <c r="I16" i="7"/>
  <c r="I17"/>
  <c r="I18"/>
  <c r="I19"/>
  <c r="O19" s="1"/>
  <c r="Q21" i="3" s="1"/>
  <c r="T21" s="1"/>
  <c r="I20" i="7"/>
  <c r="I21"/>
  <c r="I22"/>
  <c r="I23"/>
  <c r="O23" s="1"/>
  <c r="Q25" i="3" s="1"/>
  <c r="T25" s="1"/>
  <c r="I24" i="7"/>
  <c r="I25"/>
  <c r="O25" s="1"/>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H3"/>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F3"/>
  <c r="F4"/>
  <c r="N4" s="1"/>
  <c r="F5"/>
  <c r="F6"/>
  <c r="N6" s="1"/>
  <c r="F7"/>
  <c r="F8"/>
  <c r="N8" s="1"/>
  <c r="F9"/>
  <c r="F10"/>
  <c r="N10" s="1"/>
  <c r="F11"/>
  <c r="F12"/>
  <c r="N12" s="1"/>
  <c r="F13"/>
  <c r="F14"/>
  <c r="N14" s="1"/>
  <c r="F15"/>
  <c r="F16"/>
  <c r="N16" s="1"/>
  <c r="F17"/>
  <c r="F18"/>
  <c r="N18" s="1"/>
  <c r="F19"/>
  <c r="F20"/>
  <c r="N20" s="1"/>
  <c r="F21"/>
  <c r="F22"/>
  <c r="N22" s="1"/>
  <c r="F23"/>
  <c r="F24"/>
  <c r="N24" s="1"/>
  <c r="F25"/>
  <c r="F26"/>
  <c r="N26" s="1"/>
  <c r="F27"/>
  <c r="F28"/>
  <c r="N28" s="1"/>
  <c r="F29"/>
  <c r="F30"/>
  <c r="N30" s="1"/>
  <c r="F31"/>
  <c r="F32"/>
  <c r="N32" s="1"/>
  <c r="F33"/>
  <c r="F34"/>
  <c r="N34" s="1"/>
  <c r="F35"/>
  <c r="F36"/>
  <c r="N36" s="1"/>
  <c r="F37"/>
  <c r="F38"/>
  <c r="N38" s="1"/>
  <c r="F39"/>
  <c r="F40"/>
  <c r="N40" s="1"/>
  <c r="F41"/>
  <c r="F42"/>
  <c r="N42" s="1"/>
  <c r="F43"/>
  <c r="F44"/>
  <c r="N44" s="1"/>
  <c r="F45"/>
  <c r="F46"/>
  <c r="N46" s="1"/>
  <c r="F47"/>
  <c r="F48"/>
  <c r="F49"/>
  <c r="F50"/>
  <c r="N50" s="1"/>
  <c r="F51"/>
  <c r="F52"/>
  <c r="N52" s="1"/>
  <c r="F53"/>
  <c r="F54"/>
  <c r="F55"/>
  <c r="F56"/>
  <c r="N56" s="1"/>
  <c r="F57"/>
  <c r="F58"/>
  <c r="N58" s="1"/>
  <c r="F59"/>
  <c r="F60"/>
  <c r="N60" s="1"/>
  <c r="F61"/>
  <c r="F62"/>
  <c r="N62" s="1"/>
  <c r="F63"/>
  <c r="F64"/>
  <c r="N64" s="1"/>
  <c r="F65"/>
  <c r="F66"/>
  <c r="N66" s="1"/>
  <c r="F67"/>
  <c r="F68"/>
  <c r="F69"/>
  <c r="F70"/>
  <c r="N70" s="1"/>
  <c r="F71"/>
  <c r="F72"/>
  <c r="N72" s="1"/>
  <c r="F73"/>
  <c r="F74"/>
  <c r="F75"/>
  <c r="F76"/>
  <c r="N76" s="1"/>
  <c r="F77"/>
  <c r="F78"/>
  <c r="N78" s="1"/>
  <c r="F79"/>
  <c r="F80"/>
  <c r="N80" s="1"/>
  <c r="F81"/>
  <c r="F82"/>
  <c r="N82" s="1"/>
  <c r="F83"/>
  <c r="F84"/>
  <c r="N84" s="1"/>
  <c r="F85"/>
  <c r="F86"/>
  <c r="N86" s="1"/>
  <c r="F87"/>
  <c r="F88"/>
  <c r="N88" s="1"/>
  <c r="F89"/>
  <c r="F90"/>
  <c r="F91"/>
  <c r="F92"/>
  <c r="N92" s="1"/>
  <c r="F93"/>
  <c r="F94"/>
  <c r="F95"/>
  <c r="F96"/>
  <c r="F97"/>
  <c r="F98"/>
  <c r="N98" s="1"/>
  <c r="F99"/>
  <c r="F100"/>
  <c r="N100" s="1"/>
  <c r="F101"/>
  <c r="E3"/>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E2"/>
  <c r="F2"/>
  <c r="G2"/>
  <c r="H2"/>
  <c r="I2"/>
  <c r="J2"/>
  <c r="K2"/>
  <c r="L2"/>
  <c r="P2" s="1"/>
  <c r="R4" i="3" s="1"/>
  <c r="D2" i="7"/>
  <c r="C4"/>
  <c r="C5"/>
  <c r="M5" s="1"/>
  <c r="C6"/>
  <c r="C7"/>
  <c r="M7" s="1"/>
  <c r="C8"/>
  <c r="C9"/>
  <c r="C10"/>
  <c r="C11"/>
  <c r="M11" s="1"/>
  <c r="C12"/>
  <c r="C13"/>
  <c r="M13" s="1"/>
  <c r="C14"/>
  <c r="C15"/>
  <c r="M15" s="1"/>
  <c r="C16"/>
  <c r="C17"/>
  <c r="C18"/>
  <c r="C19"/>
  <c r="M19" s="1"/>
  <c r="C20"/>
  <c r="C21"/>
  <c r="M21" s="1"/>
  <c r="C22"/>
  <c r="C23"/>
  <c r="C24"/>
  <c r="C25"/>
  <c r="M25" s="1"/>
  <c r="C26"/>
  <c r="C27"/>
  <c r="M27" s="1"/>
  <c r="C28"/>
  <c r="C29"/>
  <c r="C30"/>
  <c r="C31"/>
  <c r="M31" s="1"/>
  <c r="C32"/>
  <c r="C33"/>
  <c r="M33" s="1"/>
  <c r="C34"/>
  <c r="C35"/>
  <c r="C36"/>
  <c r="C37"/>
  <c r="M37" s="1"/>
  <c r="C38"/>
  <c r="C39"/>
  <c r="M39" s="1"/>
  <c r="C40"/>
  <c r="C41"/>
  <c r="C42"/>
  <c r="C43"/>
  <c r="M43" s="1"/>
  <c r="C44"/>
  <c r="C45"/>
  <c r="M45" s="1"/>
  <c r="C46"/>
  <c r="C47"/>
  <c r="M47" s="1"/>
  <c r="C48"/>
  <c r="C49"/>
  <c r="M49" s="1"/>
  <c r="C50"/>
  <c r="C51"/>
  <c r="M51" s="1"/>
  <c r="C52"/>
  <c r="C53"/>
  <c r="M53" s="1"/>
  <c r="C54"/>
  <c r="C55"/>
  <c r="M55" s="1"/>
  <c r="C56"/>
  <c r="C57"/>
  <c r="C58"/>
  <c r="C59"/>
  <c r="M59" s="1"/>
  <c r="C60"/>
  <c r="C61"/>
  <c r="M61" s="1"/>
  <c r="C62"/>
  <c r="C63"/>
  <c r="M63" s="1"/>
  <c r="C64"/>
  <c r="C65"/>
  <c r="C66"/>
  <c r="C67"/>
  <c r="M67" s="1"/>
  <c r="C68"/>
  <c r="C69"/>
  <c r="M69" s="1"/>
  <c r="C70"/>
  <c r="C71"/>
  <c r="M71" s="1"/>
  <c r="C72"/>
  <c r="C73"/>
  <c r="C74"/>
  <c r="C75"/>
  <c r="M75" s="1"/>
  <c r="C76"/>
  <c r="C77"/>
  <c r="M77" s="1"/>
  <c r="C78"/>
  <c r="C79"/>
  <c r="M79" s="1"/>
  <c r="C80"/>
  <c r="C81"/>
  <c r="M81" s="1"/>
  <c r="C82"/>
  <c r="C83"/>
  <c r="M83" s="1"/>
  <c r="C84"/>
  <c r="C85"/>
  <c r="C86"/>
  <c r="C87"/>
  <c r="M87" s="1"/>
  <c r="C88"/>
  <c r="C89"/>
  <c r="C90"/>
  <c r="C91"/>
  <c r="M91" s="1"/>
  <c r="C92"/>
  <c r="C93"/>
  <c r="M93" s="1"/>
  <c r="C94"/>
  <c r="C95"/>
  <c r="C96"/>
  <c r="C97"/>
  <c r="C98"/>
  <c r="C99"/>
  <c r="M99" s="1"/>
  <c r="C100"/>
  <c r="C101"/>
  <c r="M101" s="1"/>
  <c r="C3"/>
  <c r="C2"/>
  <c r="M97" l="1"/>
  <c r="N96"/>
  <c r="N94"/>
  <c r="M95"/>
  <c r="N90"/>
  <c r="M89"/>
  <c r="O91" i="3" s="1"/>
  <c r="M85" i="7"/>
  <c r="N74"/>
  <c r="M73"/>
  <c r="N68"/>
  <c r="M65"/>
  <c r="M57"/>
  <c r="N54"/>
  <c r="P56" i="3" s="1"/>
  <c r="N48" i="7"/>
  <c r="M41"/>
  <c r="M35"/>
  <c r="M29"/>
  <c r="O31" i="3" s="1"/>
  <c r="M23" i="7"/>
  <c r="M17"/>
  <c r="O19" i="3" s="1"/>
  <c r="M2" i="7"/>
  <c r="O4" i="3" s="1"/>
  <c r="M9" i="7"/>
  <c r="M100"/>
  <c r="M98"/>
  <c r="M96"/>
  <c r="O98" i="3" s="1"/>
  <c r="M94" i="7"/>
  <c r="M92"/>
  <c r="M90"/>
  <c r="M88"/>
  <c r="M86"/>
  <c r="M84"/>
  <c r="M82"/>
  <c r="M80"/>
  <c r="M78"/>
  <c r="M76"/>
  <c r="M74"/>
  <c r="M72"/>
  <c r="O74" i="3" s="1"/>
  <c r="M70" i="7"/>
  <c r="M68"/>
  <c r="O70" i="3" s="1"/>
  <c r="M66" i="7"/>
  <c r="M64"/>
  <c r="M62"/>
  <c r="M60"/>
  <c r="M58"/>
  <c r="M56"/>
  <c r="M54"/>
  <c r="O56" i="3" s="1"/>
  <c r="M52" i="7"/>
  <c r="O54" i="3" s="1"/>
  <c r="M50" i="7"/>
  <c r="M48"/>
  <c r="O50" i="3" s="1"/>
  <c r="M46" i="7"/>
  <c r="M44"/>
  <c r="O46" i="3" s="1"/>
  <c r="M42" i="7"/>
  <c r="M40"/>
  <c r="M38"/>
  <c r="O40" i="3" s="1"/>
  <c r="M36" i="7"/>
  <c r="M34"/>
  <c r="M32"/>
  <c r="M30"/>
  <c r="M28"/>
  <c r="M26"/>
  <c r="M24"/>
  <c r="M22"/>
  <c r="M20"/>
  <c r="O22" i="3" s="1"/>
  <c r="M18" i="7"/>
  <c r="M16"/>
  <c r="M14"/>
  <c r="M12"/>
  <c r="M10"/>
  <c r="M8"/>
  <c r="M6"/>
  <c r="M4"/>
  <c r="O6" i="3" s="1"/>
  <c r="N101" i="7"/>
  <c r="N99"/>
  <c r="N97"/>
  <c r="N95"/>
  <c r="N93"/>
  <c r="N91"/>
  <c r="P93" i="3" s="1"/>
  <c r="N89" i="7"/>
  <c r="N87"/>
  <c r="N85"/>
  <c r="P87" i="3" s="1"/>
  <c r="N83" i="7"/>
  <c r="N81"/>
  <c r="N79"/>
  <c r="N77"/>
  <c r="N75"/>
  <c r="N73"/>
  <c r="P75" i="3" s="1"/>
  <c r="N71" i="7"/>
  <c r="N69"/>
  <c r="P71" i="3" s="1"/>
  <c r="N67" i="7"/>
  <c r="N65"/>
  <c r="P67" i="3" s="1"/>
  <c r="N63" i="7"/>
  <c r="P65" i="3" s="1"/>
  <c r="N61" i="7"/>
  <c r="N59"/>
  <c r="N57"/>
  <c r="P59" i="3" s="1"/>
  <c r="N55" i="7"/>
  <c r="N53"/>
  <c r="N51"/>
  <c r="P53" i="3" s="1"/>
  <c r="N49" i="7"/>
  <c r="N47"/>
  <c r="P49" i="3" s="1"/>
  <c r="N45" i="7"/>
  <c r="N43"/>
  <c r="N41"/>
  <c r="N39"/>
  <c r="N37"/>
  <c r="N35"/>
  <c r="P37" i="3" s="1"/>
  <c r="N33" i="7"/>
  <c r="N31"/>
  <c r="N29"/>
  <c r="P31" i="3" s="1"/>
  <c r="N27" i="7"/>
  <c r="N25"/>
  <c r="N23"/>
  <c r="P25" i="3" s="1"/>
  <c r="N21" i="7"/>
  <c r="N19"/>
  <c r="N17"/>
  <c r="N15"/>
  <c r="N13"/>
  <c r="N11"/>
  <c r="N9"/>
  <c r="P11" i="3" s="1"/>
  <c r="N7" i="7"/>
  <c r="N5"/>
  <c r="P7" i="3" s="1"/>
  <c r="M3" i="7"/>
  <c r="O38" i="3"/>
  <c r="N2" i="7"/>
  <c r="P4" i="3" s="1"/>
  <c r="N3" i="7"/>
  <c r="P5" i="3" s="1"/>
  <c r="O100" i="7"/>
  <c r="O98"/>
  <c r="Q100" i="3" s="1"/>
  <c r="T100" s="1"/>
  <c r="O96" i="7"/>
  <c r="Q98" i="3" s="1"/>
  <c r="T98" s="1"/>
  <c r="O94" i="7"/>
  <c r="Q96" i="3" s="1"/>
  <c r="T96" s="1"/>
  <c r="O92" i="7"/>
  <c r="O90"/>
  <c r="Q92" i="3" s="1"/>
  <c r="T92" s="1"/>
  <c r="O88" i="7"/>
  <c r="Q90" i="3" s="1"/>
  <c r="T90" s="1"/>
  <c r="O86" i="7"/>
  <c r="Q88" i="3" s="1"/>
  <c r="T88" s="1"/>
  <c r="O84" i="7"/>
  <c r="O82"/>
  <c r="Q84" i="3" s="1"/>
  <c r="O80" i="7"/>
  <c r="Q82" i="3" s="1"/>
  <c r="T82" s="1"/>
  <c r="O78" i="7"/>
  <c r="Q80" i="3" s="1"/>
  <c r="O76" i="7"/>
  <c r="O74"/>
  <c r="Q76" i="3" s="1"/>
  <c r="O72" i="7"/>
  <c r="Q74" i="3" s="1"/>
  <c r="T74" s="1"/>
  <c r="O70" i="7"/>
  <c r="Q72" i="3" s="1"/>
  <c r="O68" i="7"/>
  <c r="Q70" i="3" s="1"/>
  <c r="T70" s="1"/>
  <c r="O66" i="7"/>
  <c r="Q68" i="3" s="1"/>
  <c r="O64" i="7"/>
  <c r="Q66" i="3" s="1"/>
  <c r="T66" s="1"/>
  <c r="O62" i="7"/>
  <c r="Q64" i="3" s="1"/>
  <c r="O60" i="7"/>
  <c r="O58"/>
  <c r="Q60" i="3" s="1"/>
  <c r="T60" s="1"/>
  <c r="O56" i="7"/>
  <c r="Q58" i="3" s="1"/>
  <c r="T58" s="1"/>
  <c r="O54" i="7"/>
  <c r="Q56" i="3" s="1"/>
  <c r="T56" s="1"/>
  <c r="O52" i="7"/>
  <c r="O50"/>
  <c r="Q52" i="3" s="1"/>
  <c r="T52" s="1"/>
  <c r="O48" i="7"/>
  <c r="Q50" i="3" s="1"/>
  <c r="T50" s="1"/>
  <c r="O46" i="7"/>
  <c r="Q48" i="3" s="1"/>
  <c r="T48" s="1"/>
  <c r="O44" i="7"/>
  <c r="Q46" i="3" s="1"/>
  <c r="T46" s="1"/>
  <c r="O42" i="7"/>
  <c r="Q44" i="3" s="1"/>
  <c r="T44" s="1"/>
  <c r="O40" i="7"/>
  <c r="Q42" i="3" s="1"/>
  <c r="T42" s="1"/>
  <c r="O38" i="7"/>
  <c r="Q40" i="3" s="1"/>
  <c r="T40" s="1"/>
  <c r="O36" i="7"/>
  <c r="O34"/>
  <c r="Q36" i="3" s="1"/>
  <c r="T36" s="1"/>
  <c r="O32" i="7"/>
  <c r="O30"/>
  <c r="Q32" i="3" s="1"/>
  <c r="T32" s="1"/>
  <c r="O28" i="7"/>
  <c r="Q30" i="3" s="1"/>
  <c r="T30" s="1"/>
  <c r="O26" i="7"/>
  <c r="Q28" i="3" s="1"/>
  <c r="T28" s="1"/>
  <c r="O24" i="7"/>
  <c r="O22"/>
  <c r="Q24" i="3" s="1"/>
  <c r="T24" s="1"/>
  <c r="O20" i="7"/>
  <c r="Q22" i="3" s="1"/>
  <c r="T22" s="1"/>
  <c r="O18" i="7"/>
  <c r="Q20" i="3" s="1"/>
  <c r="T20" s="1"/>
  <c r="O16" i="7"/>
  <c r="O14"/>
  <c r="Q16" i="3" s="1"/>
  <c r="T16" s="1"/>
  <c r="O12" i="7"/>
  <c r="Q14" i="3" s="1"/>
  <c r="T14" s="1"/>
  <c r="O10" i="7"/>
  <c r="Q12" i="3" s="1"/>
  <c r="T12" s="1"/>
  <c r="O8" i="7"/>
  <c r="O6"/>
  <c r="Q8" i="3" s="1"/>
  <c r="T8" s="1"/>
  <c r="O4" i="7"/>
  <c r="Q6" i="3" s="1"/>
  <c r="T6" s="1"/>
  <c r="O101" i="7"/>
  <c r="Q103" i="3" s="1"/>
  <c r="T103" s="1"/>
  <c r="O99" i="7"/>
  <c r="Q101" i="3" s="1"/>
  <c r="T101" s="1"/>
  <c r="O97" i="7"/>
  <c r="Q99" i="3" s="1"/>
  <c r="T99" s="1"/>
  <c r="O95" i="7"/>
  <c r="Q97" i="3" s="1"/>
  <c r="T97" s="1"/>
  <c r="O93" i="7"/>
  <c r="Q95" i="3" s="1"/>
  <c r="T95" s="1"/>
  <c r="O91" i="7"/>
  <c r="Q93" i="3" s="1"/>
  <c r="T93" s="1"/>
  <c r="O89" i="7"/>
  <c r="Q91" i="3" s="1"/>
  <c r="T91" s="1"/>
  <c r="O87" i="7"/>
  <c r="Q89" i="3" s="1"/>
  <c r="T89" s="1"/>
  <c r="O85" i="7"/>
  <c r="Q87" i="3" s="1"/>
  <c r="T87" s="1"/>
  <c r="O83" i="7"/>
  <c r="Q85" i="3" s="1"/>
  <c r="O81" i="7"/>
  <c r="O79"/>
  <c r="Q81" i="3" s="1"/>
  <c r="O77" i="7"/>
  <c r="Q79" i="3" s="1"/>
  <c r="T79" s="1"/>
  <c r="O75" i="7"/>
  <c r="Q77" i="3" s="1"/>
  <c r="T77" s="1"/>
  <c r="O73" i="7"/>
  <c r="O71"/>
  <c r="Q73" i="3" s="1"/>
  <c r="O69" i="7"/>
  <c r="Q71" i="3" s="1"/>
  <c r="T71" s="1"/>
  <c r="O67" i="7"/>
  <c r="Q69" i="3" s="1"/>
  <c r="T69" s="1"/>
  <c r="O65" i="7"/>
  <c r="Q67" i="3" s="1"/>
  <c r="T67" s="1"/>
  <c r="O63" i="7"/>
  <c r="Q65" i="3" s="1"/>
  <c r="T65" s="1"/>
  <c r="O61" i="7"/>
  <c r="O59"/>
  <c r="Q61" i="3" s="1"/>
  <c r="O57" i="7"/>
  <c r="Q59" i="3" s="1"/>
  <c r="T59" s="1"/>
  <c r="O55" i="7"/>
  <c r="Q57" i="3" s="1"/>
  <c r="T57" s="1"/>
  <c r="O53" i="7"/>
  <c r="Q55" i="3" s="1"/>
  <c r="T55" s="1"/>
  <c r="O51" i="7"/>
  <c r="Q53" i="3" s="1"/>
  <c r="T53" s="1"/>
  <c r="O49" i="7"/>
  <c r="O47"/>
  <c r="Q49" i="3" s="1"/>
  <c r="T49" s="1"/>
  <c r="O45" i="7"/>
  <c r="Q47" i="3" s="1"/>
  <c r="T47" s="1"/>
  <c r="O43" i="7"/>
  <c r="Q45" i="3" s="1"/>
  <c r="T45" s="1"/>
  <c r="O41" i="7"/>
  <c r="Q43" i="3" s="1"/>
  <c r="T43" s="1"/>
  <c r="O39" i="7"/>
  <c r="Q41" i="3" s="1"/>
  <c r="T41" s="1"/>
  <c r="O37" i="7"/>
  <c r="O35"/>
  <c r="Q37" i="3" s="1"/>
  <c r="T37" s="1"/>
  <c r="O33" i="7"/>
  <c r="Q35" i="3" s="1"/>
  <c r="T35" s="1"/>
  <c r="O31" i="7"/>
  <c r="Q33" i="3" s="1"/>
  <c r="T33" s="1"/>
  <c r="O29" i="7"/>
  <c r="Q31" i="3" s="1"/>
  <c r="T31" s="1"/>
  <c r="O27" i="7"/>
  <c r="Q29" i="3" s="1"/>
  <c r="T29" s="1"/>
  <c r="O2" i="7"/>
  <c r="Q4" i="3" s="1"/>
  <c r="T4" s="1"/>
  <c r="O95"/>
  <c r="O67"/>
  <c r="O55"/>
  <c r="O47"/>
  <c r="O39"/>
  <c r="O23"/>
  <c r="O15"/>
  <c r="P94"/>
  <c r="P78"/>
  <c r="P62"/>
  <c r="P46"/>
  <c r="P30"/>
  <c r="P14"/>
  <c r="Q27"/>
  <c r="T27" s="1"/>
  <c r="O21" i="7"/>
  <c r="Q23" i="3" s="1"/>
  <c r="T23" s="1"/>
  <c r="O17" i="7"/>
  <c r="Q19" i="3" s="1"/>
  <c r="T19" s="1"/>
  <c r="O13" i="7"/>
  <c r="Q15" i="3" s="1"/>
  <c r="T15" s="1"/>
  <c r="O3" i="7"/>
  <c r="Q5" i="3" s="1"/>
  <c r="T5" s="1"/>
  <c r="O94"/>
  <c r="O90"/>
  <c r="O86"/>
  <c r="O82"/>
  <c r="O78"/>
  <c r="S78" s="1"/>
  <c r="O66"/>
  <c r="O62"/>
  <c r="O58"/>
  <c r="O42"/>
  <c r="O34"/>
  <c r="O30"/>
  <c r="O26"/>
  <c r="O18"/>
  <c r="O14"/>
  <c r="S14" s="1"/>
  <c r="O10"/>
  <c r="P101"/>
  <c r="P95"/>
  <c r="P85"/>
  <c r="P79"/>
  <c r="P77"/>
  <c r="P69"/>
  <c r="P63"/>
  <c r="P61"/>
  <c r="P55"/>
  <c r="P47"/>
  <c r="P45"/>
  <c r="P39"/>
  <c r="P33"/>
  <c r="P29"/>
  <c r="P27"/>
  <c r="P23"/>
  <c r="P21"/>
  <c r="P19"/>
  <c r="P17"/>
  <c r="P15"/>
  <c r="P13"/>
  <c r="P9"/>
  <c r="O7"/>
  <c r="Q11"/>
  <c r="T11" s="1"/>
  <c r="Q7"/>
  <c r="T7" s="1"/>
  <c r="S39"/>
  <c r="O103"/>
  <c r="O83"/>
  <c r="O79"/>
  <c r="S79" s="1"/>
  <c r="O71"/>
  <c r="O63"/>
  <c r="S63" s="1"/>
  <c r="O51"/>
  <c r="P38"/>
  <c r="S38" s="1"/>
  <c r="P22"/>
  <c r="P6"/>
  <c r="P102"/>
  <c r="P86"/>
  <c r="P70"/>
  <c r="P54"/>
  <c r="Q34"/>
  <c r="T34" s="1"/>
  <c r="Q26"/>
  <c r="T26" s="1"/>
  <c r="Q18"/>
  <c r="T18" s="1"/>
  <c r="Q10"/>
  <c r="T10" s="1"/>
  <c r="Q83"/>
  <c r="T83" s="1"/>
  <c r="Q75"/>
  <c r="T75" s="1"/>
  <c r="Q63"/>
  <c r="T63" s="1"/>
  <c r="Q51"/>
  <c r="T51" s="1"/>
  <c r="Q39"/>
  <c r="T39" s="1"/>
  <c r="U39" s="1"/>
  <c r="V39" s="1"/>
  <c r="Q38"/>
  <c r="T38" s="1"/>
  <c r="Q54"/>
  <c r="T54" s="1"/>
  <c r="Q62"/>
  <c r="T62" s="1"/>
  <c r="Q78"/>
  <c r="T78" s="1"/>
  <c r="Q86"/>
  <c r="Q94"/>
  <c r="T94" s="1"/>
  <c r="Q102"/>
  <c r="T102" s="1"/>
  <c r="O11"/>
  <c r="O27"/>
  <c r="O35"/>
  <c r="O43"/>
  <c r="O99"/>
  <c r="O102"/>
  <c r="S102" s="1"/>
  <c r="O97"/>
  <c r="O87"/>
  <c r="O77"/>
  <c r="O41"/>
  <c r="O33"/>
  <c r="S33" s="1"/>
  <c r="O25"/>
  <c r="O17"/>
  <c r="S17" s="1"/>
  <c r="U17" s="1"/>
  <c r="V17" s="1"/>
  <c r="O9"/>
  <c r="S9" s="1"/>
  <c r="U9" s="1"/>
  <c r="V9" s="1"/>
  <c r="P92"/>
  <c r="P90"/>
  <c r="P88"/>
  <c r="P60"/>
  <c r="P58"/>
  <c r="P32"/>
  <c r="P16"/>
  <c r="P98"/>
  <c r="P66"/>
  <c r="P34"/>
  <c r="P18"/>
  <c r="T86"/>
  <c r="T73"/>
  <c r="T85"/>
  <c r="T64"/>
  <c r="T68"/>
  <c r="T72"/>
  <c r="T76"/>
  <c r="T80"/>
  <c r="T84"/>
  <c r="O59"/>
  <c r="O75"/>
  <c r="O85"/>
  <c r="O45"/>
  <c r="S45" s="1"/>
  <c r="U45" s="1"/>
  <c r="V45" s="1"/>
  <c r="O37"/>
  <c r="O29"/>
  <c r="S29" s="1"/>
  <c r="U29" s="1"/>
  <c r="V29" s="1"/>
  <c r="O21"/>
  <c r="O13"/>
  <c r="S13" s="1"/>
  <c r="U13" s="1"/>
  <c r="V13" s="1"/>
  <c r="O72"/>
  <c r="O64"/>
  <c r="O89"/>
  <c r="O81"/>
  <c r="O73"/>
  <c r="O65"/>
  <c r="O53"/>
  <c r="P76"/>
  <c r="P74"/>
  <c r="P72"/>
  <c r="P44"/>
  <c r="P42"/>
  <c r="P40"/>
  <c r="P24"/>
  <c r="P8"/>
  <c r="T61"/>
  <c r="T81"/>
  <c r="P82"/>
  <c r="P50"/>
  <c r="P26"/>
  <c r="P10"/>
  <c r="O69"/>
  <c r="S69" s="1"/>
  <c r="O61"/>
  <c r="P103"/>
  <c r="S103" s="1"/>
  <c r="P100"/>
  <c r="P96"/>
  <c r="P84"/>
  <c r="P80"/>
  <c r="P68"/>
  <c r="P64"/>
  <c r="P52"/>
  <c r="P48"/>
  <c r="P36"/>
  <c r="P28"/>
  <c r="P20"/>
  <c r="P12"/>
  <c r="P97"/>
  <c r="P89"/>
  <c r="P81"/>
  <c r="P73"/>
  <c r="P57"/>
  <c r="P41"/>
  <c r="O100"/>
  <c r="O92"/>
  <c r="S92" s="1"/>
  <c r="O84"/>
  <c r="O48"/>
  <c r="S48" s="1"/>
  <c r="U48" s="1"/>
  <c r="V48" s="1"/>
  <c r="O44"/>
  <c r="O36"/>
  <c r="O32"/>
  <c r="O28"/>
  <c r="O24"/>
  <c r="O20"/>
  <c r="O16"/>
  <c r="O12"/>
  <c r="O8"/>
  <c r="S8" s="1"/>
  <c r="U8" s="1"/>
  <c r="V8" s="1"/>
  <c r="O101"/>
  <c r="S101" s="1"/>
  <c r="U101" s="1"/>
  <c r="V101" s="1"/>
  <c r="O93"/>
  <c r="O57"/>
  <c r="S57" s="1"/>
  <c r="U57" s="1"/>
  <c r="V57" s="1"/>
  <c r="O49"/>
  <c r="O96"/>
  <c r="O80"/>
  <c r="O68"/>
  <c r="O5"/>
  <c r="O88"/>
  <c r="S88" s="1"/>
  <c r="O76"/>
  <c r="O60"/>
  <c r="S60" s="1"/>
  <c r="U60" s="1"/>
  <c r="V60" s="1"/>
  <c r="O52"/>
  <c r="S52" s="1"/>
  <c r="U52" s="1"/>
  <c r="V52" s="1"/>
  <c r="P99"/>
  <c r="P91"/>
  <c r="P83"/>
  <c r="S83" s="1"/>
  <c r="P51"/>
  <c r="S51" s="1"/>
  <c r="P43"/>
  <c r="P35"/>
  <c r="U38" l="1"/>
  <c r="V38" s="1"/>
  <c r="S21"/>
  <c r="U21" s="1"/>
  <c r="V21" s="1"/>
  <c r="S32"/>
  <c r="U32" s="1"/>
  <c r="V32" s="1"/>
  <c r="U63"/>
  <c r="V63" s="1"/>
  <c r="S99"/>
  <c r="U99" s="1"/>
  <c r="V99" s="1"/>
  <c r="S98"/>
  <c r="U98" s="1"/>
  <c r="V98" s="1"/>
  <c r="U79"/>
  <c r="V79" s="1"/>
  <c r="S35"/>
  <c r="U35" s="1"/>
  <c r="V35" s="1"/>
  <c r="U51"/>
  <c r="V51" s="1"/>
  <c r="S80"/>
  <c r="S16"/>
  <c r="U16" s="1"/>
  <c r="V16" s="1"/>
  <c r="S24"/>
  <c r="U24" s="1"/>
  <c r="V24" s="1"/>
  <c r="S97"/>
  <c r="U97" s="1"/>
  <c r="V97" s="1"/>
  <c r="U102"/>
  <c r="V102" s="1"/>
  <c r="S27"/>
  <c r="U27" s="1"/>
  <c r="V27" s="1"/>
  <c r="S30"/>
  <c r="S62"/>
  <c r="U103"/>
  <c r="V103" s="1"/>
  <c r="S54"/>
  <c r="S46"/>
  <c r="S93"/>
  <c r="U92"/>
  <c r="V92" s="1"/>
  <c r="S76"/>
  <c r="S75"/>
  <c r="S71"/>
  <c r="U71" s="1"/>
  <c r="V71" s="1"/>
  <c r="S67"/>
  <c r="U67" s="1"/>
  <c r="V67" s="1"/>
  <c r="U88"/>
  <c r="V88" s="1"/>
  <c r="S70"/>
  <c r="U70" s="1"/>
  <c r="V70" s="1"/>
  <c r="S53"/>
  <c r="U53" s="1"/>
  <c r="V53" s="1"/>
  <c r="S40"/>
  <c r="U40" s="1"/>
  <c r="V40" s="1"/>
  <c r="S25"/>
  <c r="U25" s="1"/>
  <c r="V25" s="1"/>
  <c r="S22"/>
  <c r="U22" s="1"/>
  <c r="V22" s="1"/>
  <c r="S11"/>
  <c r="U11" s="1"/>
  <c r="V11" s="1"/>
  <c r="S64"/>
  <c r="U64" s="1"/>
  <c r="V64" s="1"/>
  <c r="S37"/>
  <c r="U37" s="1"/>
  <c r="V37" s="1"/>
  <c r="S55"/>
  <c r="S95"/>
  <c r="S56"/>
  <c r="U56" s="1"/>
  <c r="V56" s="1"/>
  <c r="U76"/>
  <c r="V76" s="1"/>
  <c r="S68"/>
  <c r="U68" s="1"/>
  <c r="V68" s="1"/>
  <c r="S96"/>
  <c r="U96" s="1"/>
  <c r="V96" s="1"/>
  <c r="U93"/>
  <c r="V93" s="1"/>
  <c r="S6"/>
  <c r="U6" s="1"/>
  <c r="V6" s="1"/>
  <c r="S44"/>
  <c r="U44" s="1"/>
  <c r="V44" s="1"/>
  <c r="S41"/>
  <c r="U41" s="1"/>
  <c r="V41" s="1"/>
  <c r="S87"/>
  <c r="U87" s="1"/>
  <c r="V87" s="1"/>
  <c r="S61"/>
  <c r="S85"/>
  <c r="U33"/>
  <c r="V33" s="1"/>
  <c r="S77"/>
  <c r="U77" s="1"/>
  <c r="V77" s="1"/>
  <c r="S19"/>
  <c r="U19" s="1"/>
  <c r="V19" s="1"/>
  <c r="S5"/>
  <c r="U5" s="1"/>
  <c r="V5" s="1"/>
  <c r="S18"/>
  <c r="S90"/>
  <c r="S23"/>
  <c r="U23" s="1"/>
  <c r="V23" s="1"/>
  <c r="S49"/>
  <c r="U49" s="1"/>
  <c r="V49" s="1"/>
  <c r="S20"/>
  <c r="U20" s="1"/>
  <c r="V20" s="1"/>
  <c r="S7"/>
  <c r="U7" s="1"/>
  <c r="V7" s="1"/>
  <c r="S34"/>
  <c r="U34" s="1"/>
  <c r="V34" s="1"/>
  <c r="S58"/>
  <c r="U58" s="1"/>
  <c r="V58" s="1"/>
  <c r="S66"/>
  <c r="S86"/>
  <c r="U86" s="1"/>
  <c r="V86" s="1"/>
  <c r="S94"/>
  <c r="U94" s="1"/>
  <c r="V94" s="1"/>
  <c r="S15"/>
  <c r="U15" s="1"/>
  <c r="V15" s="1"/>
  <c r="S31"/>
  <c r="U31" s="1"/>
  <c r="V31" s="1"/>
  <c r="S47"/>
  <c r="U47" s="1"/>
  <c r="V47" s="1"/>
  <c r="S65"/>
  <c r="U65" s="1"/>
  <c r="V65" s="1"/>
  <c r="S81"/>
  <c r="U54"/>
  <c r="V54" s="1"/>
  <c r="U95"/>
  <c r="V95" s="1"/>
  <c r="U75"/>
  <c r="V75" s="1"/>
  <c r="U83"/>
  <c r="V83" s="1"/>
  <c r="U14"/>
  <c r="V14" s="1"/>
  <c r="U46"/>
  <c r="V46" s="1"/>
  <c r="U66"/>
  <c r="V66" s="1"/>
  <c r="U55"/>
  <c r="V55" s="1"/>
  <c r="U18"/>
  <c r="V18" s="1"/>
  <c r="U30"/>
  <c r="V30" s="1"/>
  <c r="U90"/>
  <c r="V90" s="1"/>
  <c r="U78"/>
  <c r="V78" s="1"/>
  <c r="U62"/>
  <c r="V62" s="1"/>
  <c r="S74"/>
  <c r="U74" s="1"/>
  <c r="V74" s="1"/>
  <c r="S43"/>
  <c r="U43" s="1"/>
  <c r="V43" s="1"/>
  <c r="S59"/>
  <c r="U59" s="1"/>
  <c r="V59" s="1"/>
  <c r="S91"/>
  <c r="U91" s="1"/>
  <c r="V91" s="1"/>
  <c r="U80"/>
  <c r="V80" s="1"/>
  <c r="S10"/>
  <c r="U10" s="1"/>
  <c r="V10" s="1"/>
  <c r="S26"/>
  <c r="U26" s="1"/>
  <c r="V26" s="1"/>
  <c r="S50"/>
  <c r="U50" s="1"/>
  <c r="V50" s="1"/>
  <c r="S82"/>
  <c r="U82" s="1"/>
  <c r="V82" s="1"/>
  <c r="S42"/>
  <c r="U42" s="1"/>
  <c r="V42" s="1"/>
  <c r="S4"/>
  <c r="U4" s="1"/>
  <c r="V4" s="1"/>
  <c r="S73"/>
  <c r="U73" s="1"/>
  <c r="V73" s="1"/>
  <c r="S89"/>
  <c r="U89" s="1"/>
  <c r="V89" s="1"/>
  <c r="S12"/>
  <c r="U12" s="1"/>
  <c r="V12" s="1"/>
  <c r="S28"/>
  <c r="U28" s="1"/>
  <c r="V28" s="1"/>
  <c r="S100"/>
  <c r="U100" s="1"/>
  <c r="V100" s="1"/>
  <c r="U69"/>
  <c r="V69" s="1"/>
  <c r="U81"/>
  <c r="V81" s="1"/>
  <c r="U61"/>
  <c r="V61" s="1"/>
  <c r="S72"/>
  <c r="U72" s="1"/>
  <c r="V72" s="1"/>
  <c r="S36"/>
  <c r="U36" s="1"/>
  <c r="V36" s="1"/>
  <c r="S84"/>
  <c r="U84" s="1"/>
  <c r="V84" s="1"/>
  <c r="U85"/>
  <c r="V85" s="1"/>
</calcChain>
</file>

<file path=xl/sharedStrings.xml><?xml version="1.0" encoding="utf-8"?>
<sst xmlns="http://schemas.openxmlformats.org/spreadsheetml/2006/main" count="660" uniqueCount="173">
  <si>
    <t>In caso di non applicabilità indicarne le motivazioni</t>
  </si>
  <si>
    <t>Reclutamento</t>
  </si>
  <si>
    <t>Progressioni di carriera</t>
  </si>
  <si>
    <t>Conferimento di incarichi di collaborazione</t>
  </si>
  <si>
    <t>Definizione dell’oggetto dell’affidamento</t>
  </si>
  <si>
    <t>Individuazione dello strumento/istituto per l’affidamento</t>
  </si>
  <si>
    <t>Requisiti di qualificazione</t>
  </si>
  <si>
    <t>Requisiti di aggiudicazione</t>
  </si>
  <si>
    <t>Valutazione delle offerte</t>
  </si>
  <si>
    <t>Verifica dell’eventuale anomalia delle offerte</t>
  </si>
  <si>
    <t>Procedure negoziate</t>
  </si>
  <si>
    <t>Affidamenti diretti</t>
  </si>
  <si>
    <t>Revoca del bando</t>
  </si>
  <si>
    <t>Redazione del cronoprogramma</t>
  </si>
  <si>
    <t>Varianti in corso di esecuzione del contratto</t>
  </si>
  <si>
    <t>Subappalto</t>
  </si>
  <si>
    <t>Utilizzo di rimedi di risoluzione delle controversie alternativi a quelli giurisdizionali durante la fase di esecuzione del contratto</t>
  </si>
  <si>
    <t>Provvedimenti di tipo autorizzatorio (incluse figure simili quali: abilitazioni, approvazioni, nulla-osta, licenze, registrazioni, dispense, permessi a costruire)</t>
  </si>
  <si>
    <t>Attività di controllo di dichiarazioni sostitutive in luogo di autorizzazioni (ad esempio in materia edilizia o commerciale)</t>
  </si>
  <si>
    <t>Provvedimenti di tipo concessorio (incluse figure simili quali: deleghe, ammissioni)</t>
  </si>
  <si>
    <t>Concessione ed erogazione di sovvenzioni, contributi, sussidi, ausili finanziari, nonché attribuzione di vantaggi economici di qualunque genere a persone ed enti pubblici e privati</t>
  </si>
  <si>
    <t>Sì</t>
  </si>
  <si>
    <t>No</t>
  </si>
  <si>
    <t>PROBABILITA'</t>
  </si>
  <si>
    <t>IMPATTO</t>
  </si>
  <si>
    <t>PROCESSI</t>
  </si>
  <si>
    <t>RISCHI SPECIFICI</t>
  </si>
  <si>
    <t>Indicare se il rischio specifico è applicabile (Sì/No)</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</si>
  <si>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</si>
  <si>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Abuso nei processi di stabilizzazione finalizzato al reclutamento di candidati particolari;</t>
  </si>
  <si>
    <t>Irregolare composizione della commissione di concorso finalizzata al reclutamento di candidati particolari;</t>
  </si>
  <si>
    <t>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t>
  </si>
  <si>
    <t>Ulteriore rischio specifico</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</si>
  <si>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</si>
  <si>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</si>
  <si>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Ulteriore processo precedentemente mappato</t>
  </si>
  <si>
    <t>Rischio specifico associato</t>
  </si>
  <si>
    <t>Restrizione del mercato nella definizione delle specifiche tecniche, attraverso l'indicazione nel disciplinare di prodotti che favoriscano una determinata impresa.</t>
  </si>
  <si>
    <t>Elusione delle regole di evidenza pubblica, mediante l’improprio utilizzo del modello procedurale dell’affidamento mediante concessione, laddove invece ricorrano i presupposti di una tradizionale gara di appalto.</t>
  </si>
  <si>
    <t>Negli affidamenti di servizi e forniture, favoreggiamento di una impresa mediante l'indicazione nel bando di  requisiti tecnici ed economici calibrati sulle sue capacità.</t>
  </si>
  <si>
    <t>Uso distorto del criterio dell’offerta economicamente più vantaggiosa, finalizzato a favorire un’impresa. Possibili esempi: i) scelta condizionata dei requisiti di qualificazione attinenti all'esperienza e alla struttura tecnica di cui l'appaltatore si avvarrà per redigere il progetto esecutivo; ii) inesatta o inadeguata individuazione dei criteri che la commissione giudicatrice utilizzerà per decidere i punteggi da assegnare all'offerta tecnica; iii) mancato rispetto dei criteri fissati dalla legge e dalla giurisprudenza nella nomina della commissione giudicatrice.</t>
  </si>
  <si>
    <t>Mancato rispetto dei criteri indicati nel disciplinare di gara cui la commissione giudicatrice deve attenersi per decidere i punteggi da assegnare all'offerta, con particolare riferimento alla valutazione degli elaborati progettuali.</t>
  </si>
  <si>
    <t>Mancato rispetto dei criteri di individuazione e di verifica delle offerte anormalmente basse, anche sotto il profilo procedurale.</t>
  </si>
  <si>
    <t>Utilizzo della procedura negoziata al di fuori dei casi previsti dalla legge ovvero suo impiego nelle ipotesi individuate dalla legge, pur non sussistendone effettivamente i presupposti.</t>
  </si>
  <si>
    <t>Elusione delle regole minime di concorrenza stabilite dalla legge per gli affidamenti di importo fino ad un milione di euro (art. 122, comma 7, Codice). Abuso nel ricorso agli affidamenti in economia ed ai cottimi fiduciari al di fuori delle ipotesi legislativamente previste.</t>
  </si>
  <si>
    <t>Adozione di un provvedimento di revoca del bando strumentale all'annullamento di una gara, al fine di evitare l'aggiudicazione in favore di un soggetto diverso da quello atteso, ovvero al fine creare i presupposti per concedere un indennizzo all’aggiudicatario.</t>
  </si>
  <si>
    <t>Mancanza di sufficiente precisione nella pianificazione delle tempistiche di esecuzione dei lavori, che consenta all'impresa di non essere eccessivamente vincolata ad un'organizzazione precisa dell'avanzamento dell'opera, creando in tal modo i presupposti per la richiesta di eventuali extraguadagni da parte dello stesso esecutore.</t>
  </si>
  <si>
    <t>Pressioni dell'appaltatore sulla direzione dei lavori, affinché possa essere rimodulato il cronoprogramma in funzione dell'andamento reale della realizzazione dell'opera.</t>
  </si>
  <si>
    <t>Ammissione di varianti durante la fase esecutiva del contratto, al fine di consentire all’appaltatore di recuperare lo sconto effettuato in sede di gara o di conseguire guadagni ulteriori, addebitabili in particolar modo alla sospensione dell'esecuzione del lavoro o del servizio durante i tempi di attesa dovuti alla redazione della perizia di variante.</t>
  </si>
  <si>
    <t>Mancato controllo della stazione appaltante nell'esecuzione della quota-lavori che l'appaltatore dovrebbe eseguire direttamente e che invece viene scomposta e affidata attraverso contratti non qualificati come subappalto, ma alla stregua di forniture.</t>
  </si>
  <si>
    <t>Condizionamenti nelle decisioni assunte all'esito delle procedure di accordo bonario, derivabili dalla presenza della parte privata all'interno della commissione.</t>
  </si>
  <si>
    <t>Abuso nell’adozione di provvedimenti aventi ad oggetto condizioni di accesso a servizi pubblici al fine di agevolare particolari soggetti (es. inserimento in cima ad una lista di attesa);</t>
  </si>
  <si>
    <t>Abuso nel rilascio di autorizzazioni in ambiti in cui il pubblico ufficio ha funzioni esclusive o preminenti di controllo al fine di agevolare determinati soggetti (es. controlli finalizzati all’accertamento del possesso di requisiti per apertura di esercizi commerciali).</t>
  </si>
  <si>
    <t>Corresponsione di tangenti per ottenere omissioni di controllo e “corsie preferenziali” nella trattazione delle proprie pratiche</t>
  </si>
  <si>
    <t>Richiesta e/o accettazione impropria di regali, compensi o altre utilità in connessione con l'espletamento delle proprie funzioni o dei compiti affidati;</t>
  </si>
  <si>
    <t>Ambiti in cui il pubblico ufficio ha funzioni esclusive o preminenti di controllo (ad es. controlli finalizzati all’accertamento del possesso di requisiti).</t>
  </si>
  <si>
    <t>Riconoscimento indebito di indennità di disoccupazione a cittadini non in possesso dei requisiti di legge al fine di agevolare determinati soggetti;</t>
  </si>
  <si>
    <t>Riconoscimento indebito dell’esenzione dal pagamento di ticket sanitari al fine di agevolare determinati soggetti;</t>
  </si>
  <si>
    <t>Uso di falsa documentazione per agevolare taluni soggetti nell’accesso a fondi comunitari;</t>
  </si>
  <si>
    <t>Rilascio di concessioni edilizie con pagamento di contributi inferiori al dovuto al fine di agevolare determinati soggetti.</t>
  </si>
  <si>
    <t xml:space="preserve">Ulteriore rischio specifico </t>
  </si>
  <si>
    <t>Oggettive</t>
  </si>
  <si>
    <t>B. Sono presenti atti e procedure di controllo piuttosto generali che potrebbero non intercettare il verificarsi del rischio</t>
  </si>
  <si>
    <t>DOMANDA 4: Nel caso si verifichino eventi rischiosi  gli atti
organizzativi interni presenti sono:</t>
  </si>
  <si>
    <t>A. Non sono presenti atti e procedure di controllo inerenti lo specifico rischio</t>
  </si>
  <si>
    <t>C. Sono presenti atti e procedure di controllo che indviduano puntualmente il rischio specifico</t>
  </si>
  <si>
    <t>Soggettive</t>
  </si>
  <si>
    <t>d. Non applicabile</t>
  </si>
  <si>
    <t>Inadeguati o assenti (Non si riscontra la presenza di atti organizzativi interni finalizzati a disciplinare in maniera puntuale l'evento, o se presenti non disciplinano l'evento specifico)</t>
  </si>
  <si>
    <t>B Parzialmente adeguati e/o da integrare (Gli atti organizzativi interni presenti disciplinano solo in parte l'evento specifico)</t>
  </si>
  <si>
    <t>C Efficaci (Gli atti organizzativi interni presenti disciplinano in maniera puntuale l'evento specifico)</t>
  </si>
  <si>
    <t>DOMANDA 5: Nel caso si verifichino eventi rischiosi, le procedure
di controllo interno presenti sono:</t>
  </si>
  <si>
    <t>A Inadeguate o assenti (Non risultano presenti procedure di controllo interno o non sono
diffuse, conosciute dal personale e, quindi, poste in essere)</t>
  </si>
  <si>
    <t>B Parzialmente adeguate (Le procedure di controllo interno esistenti non sono in grado di
intervenire in maniera sostanziale sull'evento specifico (es. controlli formali/burocratici)</t>
  </si>
  <si>
    <t>C Efficaci (Le procedure di controllo interno esistenti sono in grado di intervenire in
maniera sostanziale sull'evento specifico)</t>
  </si>
  <si>
    <r>
      <t>a.</t>
    </r>
    <r>
      <rPr>
        <sz val="7"/>
        <color indexed="8"/>
        <rFont val="Times New Roman"/>
        <family val="1"/>
      </rPr>
      <t xml:space="preserve">       </t>
    </r>
    <r>
      <rPr>
        <sz val="11"/>
        <color theme="1"/>
        <rFont val="Calibri"/>
        <family val="2"/>
        <scheme val="minor"/>
      </rPr>
      <t>SI, le irregolarità individuate a seguito di controlli hanno causato un grave danno (valore: ALTO);</t>
    </r>
  </si>
  <si>
    <r>
      <t>b.</t>
    </r>
    <r>
      <rPr>
        <sz val="7"/>
        <color indexed="8"/>
        <rFont val="Times New Roman"/>
        <family val="1"/>
      </rPr>
      <t xml:space="preserve">      </t>
    </r>
    <r>
      <rPr>
        <sz val="11"/>
        <color theme="1"/>
        <rFont val="Calibri"/>
        <family val="2"/>
        <scheme val="minor"/>
      </rPr>
      <t>SI, le irregolarità individuate hanno causato un lieve danno (valore: MEDIO);</t>
    </r>
  </si>
  <si>
    <t>NO, le irregolarità individuate non hanno causato danni all’amministrazione o non sono stati effettuati controlli (valore: BASSO)</t>
  </si>
  <si>
    <r>
      <t>a.</t>
    </r>
    <r>
      <rPr>
        <sz val="7"/>
        <color indexed="8"/>
        <rFont val="Times New Roman"/>
        <family val="1"/>
      </rPr>
      <t xml:space="preserve">       </t>
    </r>
    <r>
      <rPr>
        <sz val="11"/>
        <color theme="1"/>
        <rFont val="Calibri"/>
        <family val="2"/>
        <scheme val="minor"/>
      </rPr>
      <t>SI, i contenziosi hanno causato elevati costi economici e/o organizzativi per l'amministrazione (valore: ALTO);</t>
    </r>
  </si>
  <si>
    <r>
      <t>b.</t>
    </r>
    <r>
      <rPr>
        <sz val="7"/>
        <color indexed="8"/>
        <rFont val="Times New Roman"/>
        <family val="1"/>
      </rPr>
      <t xml:space="preserve">      </t>
    </r>
    <r>
      <rPr>
        <sz val="11"/>
        <color theme="1"/>
        <rFont val="Calibri"/>
        <family val="2"/>
        <scheme val="minor"/>
      </rPr>
      <t>SI, i contenziosi hanno causato medio-bassi costi economici e/o organizzativi per l'amministrazione (valore: MEDIO);</t>
    </r>
  </si>
  <si>
    <t>NO, i contenziosi hanno causato costi economici e/o organizzativi trascurabili per l'amministrazione o non vi sono stati contenziosi (valore: BASSO</t>
  </si>
  <si>
    <t>Media Probabilità Oggetiva</t>
  </si>
  <si>
    <t>Media Probabilità Soggettiva</t>
  </si>
  <si>
    <t>Media Impatto Oggetivo</t>
  </si>
  <si>
    <t>Media Impatto Soggettivo</t>
  </si>
  <si>
    <t>Massimo tra ogg. E sogg. - Probabilità</t>
  </si>
  <si>
    <t>Massimo tra ogg. E sogg. - Impatto</t>
  </si>
  <si>
    <t>Valore rischio funzione massimo ogg. E sogg</t>
  </si>
  <si>
    <t>Valore rischio media</t>
  </si>
  <si>
    <t>Valore rischio media normalizzata</t>
  </si>
  <si>
    <t>VALUTAZIONE DEL RISCHIO</t>
  </si>
  <si>
    <r>
      <t>b.</t>
    </r>
    <r>
      <rPr>
        <sz val="7"/>
        <color indexed="8"/>
        <rFont val="Times New Roman"/>
        <family val="1"/>
      </rPr>
      <t xml:space="preserve"> </t>
    </r>
    <r>
      <rPr>
        <sz val="11"/>
        <color theme="1"/>
        <rFont val="Calibri"/>
        <family val="2"/>
        <scheme val="minor"/>
      </rPr>
      <t>SI vi sono state poche segnalazioni (valore: MEDIO);</t>
    </r>
  </si>
  <si>
    <r>
      <t>c.</t>
    </r>
    <r>
      <rPr>
        <sz val="7"/>
        <color indexed="8"/>
        <rFont val="Times New Roman"/>
        <family val="1"/>
      </rPr>
      <t xml:space="preserve"> </t>
    </r>
    <r>
      <rPr>
        <sz val="11"/>
        <color theme="1"/>
        <rFont val="Calibri"/>
        <family val="2"/>
        <scheme val="minor"/>
      </rPr>
      <t>NO, non vi sono state segnalazioni (valore: BASSO)</t>
    </r>
  </si>
  <si>
    <r>
      <t>a.</t>
    </r>
    <r>
      <rPr>
        <sz val="7"/>
        <color indexed="8"/>
        <rFont val="Times New Roman"/>
        <family val="1"/>
      </rPr>
      <t xml:space="preserve"> </t>
    </r>
    <r>
      <rPr>
        <sz val="11"/>
        <color theme="1"/>
        <rFont val="Calibri"/>
        <family val="2"/>
        <scheme val="minor"/>
      </rPr>
      <t>SI, vi sono state numerose segnalazioni (valore: ALTO);</t>
    </r>
  </si>
  <si>
    <t>c. L'evento è piuttosto raro (valore: BASSO)</t>
  </si>
  <si>
    <t>D. 1</t>
  </si>
  <si>
    <t>D.2</t>
  </si>
  <si>
    <t>D.3</t>
  </si>
  <si>
    <t>D.4</t>
  </si>
  <si>
    <t>D.5</t>
  </si>
  <si>
    <t>D.6</t>
  </si>
  <si>
    <t>D.7</t>
  </si>
  <si>
    <t>D.8</t>
  </si>
  <si>
    <t>D.9</t>
  </si>
  <si>
    <t>D.10</t>
  </si>
  <si>
    <r>
      <t>a.</t>
    </r>
    <r>
      <rPr>
        <sz val="7"/>
        <color indexed="8"/>
        <rFont val="Times New Roman"/>
        <family val="1"/>
      </rPr>
      <t xml:space="preserve">       </t>
    </r>
    <r>
      <rPr>
        <sz val="11"/>
        <color theme="1"/>
        <rFont val="Calibri"/>
        <family val="2"/>
        <scheme val="minor"/>
      </rPr>
      <t>SI, vi sono stati numerosi procedimenti (valore: ALTO);</t>
    </r>
  </si>
  <si>
    <r>
      <t>b.</t>
    </r>
    <r>
      <rPr>
        <sz val="7"/>
        <color indexed="8"/>
        <rFont val="Times New Roman"/>
        <family val="1"/>
      </rPr>
      <t xml:space="preserve">      </t>
    </r>
    <r>
      <rPr>
        <sz val="11"/>
        <color theme="1"/>
        <rFont val="Calibri"/>
        <family val="2"/>
        <scheme val="minor"/>
      </rPr>
      <t>SI vi sono stati pochi procedimenti (valore: MEDIO);</t>
    </r>
  </si>
  <si>
    <r>
      <t>c.</t>
    </r>
    <r>
      <rPr>
        <sz val="7"/>
        <color indexed="8"/>
        <rFont val="Times New Roman"/>
        <family val="1"/>
      </rPr>
      <t xml:space="preserve">       </t>
    </r>
    <r>
      <rPr>
        <sz val="11"/>
        <color theme="1"/>
        <rFont val="Calibri"/>
        <family val="2"/>
        <scheme val="minor"/>
      </rPr>
      <t>NO, non vi sono stati procedimenti (valore: BASSO)</t>
    </r>
  </si>
  <si>
    <t>a. SI, sono stati pubblicati numerosi articoli su stampa locale e/o nazionale (valore: ALTO);</t>
  </si>
  <si>
    <t>b. SI, sono stati pubblicati pochi articoli su stampa locale e/o nazionale (valore: MEDIO);</t>
  </si>
  <si>
    <t>c. NO, non sono stati pubblicati articoli su stampa locale e/o nazionale (valore: BASSO)</t>
  </si>
  <si>
    <t>INDIVIDUAZIONE EVENTI RISCHIOSI</t>
  </si>
  <si>
    <t>EVENTI RISCHIOSI</t>
  </si>
  <si>
    <r>
      <t>DOMANDA 6:</t>
    </r>
    <r>
      <rPr>
        <sz val="11"/>
        <color theme="1"/>
        <rFont val="Calibri"/>
        <family val="2"/>
        <scheme val="minor"/>
      </rPr>
      <t xml:space="preserve"> Secondo lei la probabilità che si verifichino eventi corruttivi o di cattiva gestione relativi al rischio in analisi è:</t>
    </r>
  </si>
  <si>
    <r>
      <t>DOMANDA 7</t>
    </r>
    <r>
      <rPr>
        <sz val="11"/>
        <color theme="1"/>
        <rFont val="Calibri"/>
        <family val="2"/>
        <scheme val="minor"/>
      </rPr>
      <t>: A seguito di controlli interni (es. controlli dei servizi ispettivi o internal audit) o esterni (es. Corte dei Conti, GdF, etc.), sono state individuate irregolarità?</t>
    </r>
  </si>
  <si>
    <r>
      <t>DOMANDA 8:</t>
    </r>
    <r>
      <rPr>
        <sz val="11"/>
        <color theme="1"/>
        <rFont val="Calibri"/>
        <family val="2"/>
        <scheme val="minor"/>
      </rPr>
      <t xml:space="preserve"> Ci sono stati contenziosi che hanno causato all'amministrazione costi economici e/o organizzativi (per es. legali, risarcimenti, …) relativi al verificarsi degli eventi rischiosi in analisi?</t>
    </r>
  </si>
  <si>
    <t xml:space="preserve">Valutazione rischio </t>
  </si>
  <si>
    <r>
      <t>DOMANDA 1:</t>
    </r>
    <r>
      <rPr>
        <sz val="11"/>
        <color indexed="8"/>
        <rFont val="Calibri"/>
        <family val="2"/>
      </rPr>
      <t xml:space="preserve"> Ci sono state </t>
    </r>
    <r>
      <rPr>
        <u/>
        <sz val="11"/>
        <color indexed="8"/>
        <rFont val="Calibri"/>
        <family val="2"/>
      </rPr>
      <t>segnalazioni</t>
    </r>
    <r>
      <rPr>
        <sz val="11"/>
        <color indexed="8"/>
        <rFont val="Calibri"/>
        <family val="2"/>
      </rPr>
      <t xml:space="preserve"> che hanno riguardato episodi di corruzione o cattiva gestione inerenti l'evento rischioso in analisi? (</t>
    </r>
    <r>
      <rPr>
        <i/>
        <sz val="11"/>
        <color indexed="8"/>
        <rFont val="Calibri"/>
        <family val="2"/>
      </rPr>
      <t>Per segnalazione si intende qualsiasi informazione pervenuta con qualsiasi mezzo -e-mail, telefono, ...-, ivi compresi i reclami)</t>
    </r>
  </si>
  <si>
    <t>DOMANDA 2: Ci sono state sentenze passate in giudicato, procedimenti in corso, decreti di citazione a giudizio (etc.) che hanno riguardato episodi di corruzione (es. Reati contro la PA, Falso e Truffa) sia in relazione all’ambito penale, civile e contabile (es. Corte dei Conti) inerenti l'evento rischioso in analisi?</t>
  </si>
  <si>
    <t xml:space="preserve">DOMANDA 3: Sono presenti atti organizzativi interni o specifici controlli all'interno della sua organizzazione posti in essere per presidiare l'evento rischioso? </t>
  </si>
  <si>
    <t>DOMANDA 9: Nel corso degli ultimi 3 anni sono stati pubblicati su giornali o riviste articoli aventi ad oggetto gli eventi rischiosi in analisi?</t>
  </si>
  <si>
    <t>DOMANDA 10: Secondo lei il verificarsi di eventi rischiosi in analisi può causare all’amministrazione un impatto:</t>
  </si>
  <si>
    <r>
      <t>a.</t>
    </r>
    <r>
      <rPr>
        <sz val="7"/>
        <color indexed="8"/>
        <rFont val="Times New Roman"/>
        <family val="1"/>
      </rPr>
      <t xml:space="preserve">       </t>
    </r>
    <r>
      <rPr>
        <sz val="11"/>
        <color theme="1"/>
        <rFont val="Calibri"/>
        <family val="2"/>
        <scheme val="minor"/>
      </rPr>
      <t>Il verificarsi degli eventi rischiosi in analisi può causare un ingente danno all'amm.ne (valore: ALTO);</t>
    </r>
  </si>
  <si>
    <r>
      <t>b.</t>
    </r>
    <r>
      <rPr>
        <sz val="7"/>
        <color indexed="8"/>
        <rFont val="Times New Roman"/>
        <family val="1"/>
      </rPr>
      <t xml:space="preserve">      </t>
    </r>
    <r>
      <rPr>
        <sz val="11"/>
        <color theme="1"/>
        <rFont val="Calibri"/>
        <family val="2"/>
        <scheme val="minor"/>
      </rPr>
      <t>Il verificarsi degli eventi rischiosi in analisi può causare un danno rilevante all'amm.ne (valore: MEDIO);</t>
    </r>
  </si>
  <si>
    <t>c. Il verificarsi degli eventi rischiosi in analisi può causare un danno trascurabile all'amm.ne (valore: BASSO)</t>
  </si>
  <si>
    <r>
      <t>b.</t>
    </r>
    <r>
      <rPr>
        <sz val="7"/>
        <color indexed="8"/>
        <rFont val="Times New Roman"/>
        <family val="1"/>
      </rPr>
      <t xml:space="preserve">      </t>
    </r>
    <r>
      <rPr>
        <sz val="11"/>
        <color theme="1"/>
        <rFont val="Calibri"/>
        <family val="2"/>
        <scheme val="minor"/>
      </rPr>
      <t>L'evento è poco frequente: (valore: MEDIO);</t>
    </r>
  </si>
  <si>
    <r>
      <t>a.</t>
    </r>
    <r>
      <rPr>
        <sz val="7"/>
        <color indexed="8"/>
        <rFont val="Times New Roman"/>
        <family val="1"/>
      </rPr>
      <t xml:space="preserve">       </t>
    </r>
    <r>
      <rPr>
        <sz val="11"/>
        <color theme="1"/>
        <rFont val="Calibri"/>
        <family val="2"/>
        <scheme val="minor"/>
      </rPr>
      <t>L'evento è molto frequente: (valore: ALTO);</t>
    </r>
  </si>
  <si>
    <t>GUIDA ALLA COMPILAZIONE</t>
  </si>
  <si>
    <t>2. Valutazione degli eventi rischiosi (in termini di impatto e probabilità);</t>
  </si>
  <si>
    <t>1. Per ciascun evento rischioso indicare, nell’apposito spazio (Colonna C), se è applicabile alle peculiarità dell’amministrazione di appartenenza. In caso di non applicabilità, si richiede di segnalarne le motivazioni (Colonna D). Si richiede, inoltre, di inserire ulteriori eventi rischiosi non presenti, ritenuti rilevanti per le caratteristiche specifiche dell’amministrazione di appartenenza.</t>
  </si>
  <si>
    <t>1. Analisi dell’applicabilità degli eventi rischiosi presenti nel catalogo ed individuazione di nuovi eventi associati ai processi valutati come maggiormente rischiosi.</t>
  </si>
  <si>
    <t>Per l'inserimento e la visualizzazione dei dati utilizzare il foglio "Analisi eventi rischiosi", il "Foglio di calcolo" colorato in rosso, contiene le formule di calcolo ed è protetto, quindi non modificabile.</t>
  </si>
  <si>
    <t>Fabio Monteduro</t>
  </si>
  <si>
    <t>Sonia Moi</t>
  </si>
  <si>
    <t xml:space="preserve">sonia.moi@uniroma2.it </t>
  </si>
  <si>
    <t>Stefano Di Ruzza</t>
  </si>
  <si>
    <t>stefanodiruzza80@gmail.com</t>
  </si>
  <si>
    <t>Il presente tool (foglio "Analisi Eventi richiosi") è volto a illustrare e simulare alcune fasi propedeutiche alla stesura del Piano Triennale di Prevenzione della Corruzione, susseguenti all'analisi dei processi, in particolare:</t>
  </si>
  <si>
    <r>
      <t xml:space="preserve">2. Per ciacun evento rischioso rispondere alle domande delle Colonne da E a N, </t>
    </r>
    <r>
      <rPr>
        <b/>
        <u/>
        <sz val="11"/>
        <color theme="1"/>
        <rFont val="Calibri"/>
        <family val="2"/>
        <scheme val="minor"/>
      </rPr>
      <t>utilizzando gli appositi elenchi a tendina</t>
    </r>
    <r>
      <rPr>
        <u/>
        <sz val="11"/>
        <color theme="1"/>
        <rFont val="Calibri"/>
        <family val="2"/>
        <scheme val="minor"/>
      </rPr>
      <t xml:space="preserve"> </t>
    </r>
    <r>
      <rPr>
        <sz val="11"/>
        <color theme="1"/>
        <rFont val="Calibri"/>
        <family val="2"/>
        <scheme val="minor"/>
      </rPr>
      <t>predisposti in ogni cella. Le domande proposte sono volte a valutare probabilità e impatto sia dal punto di vista oggettivo (rispondere alle domande considerando dati in possesso dell'amministrazione), sia dal punto di vista soggettivo (rispondere alle domande con proprie valutazioni). Per alcune domande, se non pertinenti rispetto alla propria amministrazione, è possibile selezionare l'opzione "non applicabile". Rispondendo alle domande in automatico verranno calcolati i punteggi e il risultato della valutazione del rischio comparirà nella colonna U (in valore numerico) e nella colonna V (in scala Alto, Medio alto, Medio, Medio basso e Basso). Ai fini di un corretto calcolo si invita a non modificare celle contenenti formule o riferimenti.</t>
    </r>
  </si>
  <si>
    <t>AUTORI:</t>
  </si>
  <si>
    <t xml:space="preserve">fabio.monteduro@uniroma2.it </t>
  </si>
  <si>
    <t>c. NO, non vi sono state segnalazioni (valore: BASSO)</t>
  </si>
  <si>
    <t>c.       NO, non vi sono stati procedimenti (valore: BASSO)</t>
  </si>
  <si>
    <t>a.       L'evento è molto frequente: (valore: ALTO);</t>
  </si>
  <si>
    <t>b.      Il verificarsi degli eventi rischiosi in analisi può causare un danno rilevante all'amm.ne (valore: MEDIO);</t>
  </si>
  <si>
    <t>b.      L'evento è poco frequente: (valore: MEDIO);</t>
  </si>
  <si>
    <t>b. SI vi sono state poche segnalazioni (valore: MEDIO);</t>
  </si>
  <si>
    <t>b.      SI, le irregolarità individuate hanno causato un lieve danno (valore: MEDIO);</t>
  </si>
  <si>
    <t>Elusione delle regole di evidenza pubblica, mediante l’improprio utilizzo del modello procedurale dell’affidamento mediante rinnovo, laddove invece ricorrano i presupposti di una tradizionale gara di appalto.</t>
  </si>
  <si>
    <t>b.      SI vi sono stati pochi procedimenti (valore: MEDIO);</t>
  </si>
  <si>
    <t>a.       SI, le irregolarità individuate a seguito di controlli hanno causato un grave danno (valore: ALTO);</t>
  </si>
  <si>
    <t>a.       Il verificarsi degli eventi rischiosi in analisi può causare un ingente danno all'amm.ne (valore: ALTO);</t>
  </si>
  <si>
    <t>b.      SI, i contenziosi hanno causato medio-bassi costi economici e/o organizzativi per l'amministrazione (valore: MEDIO);</t>
  </si>
  <si>
    <t>Conferimento incarichi di staff al Sindaco</t>
  </si>
  <si>
    <t>Rilascio di contributi a soggetti che non abbiano i requisiti presupposti</t>
  </si>
  <si>
    <t xml:space="preserve">Controlli </t>
  </si>
  <si>
    <t>Controlli sui servizi appaltati</t>
  </si>
  <si>
    <t xml:space="preserve">Controlli sulle società partecipate e/o finanziate dal Comune </t>
  </si>
  <si>
    <t>a. SI, vi sono state numerose segnalazioni (valore: ALTO);</t>
  </si>
  <si>
    <t>Scelta delle liste di contraenti effettuata senza il necessario principio della rotazione e limitando al minimo il numero di partecipanti</t>
  </si>
  <si>
    <t>a.       SI, vi sono stati numerosi procedimenti (valore: ALTO);</t>
  </si>
  <si>
    <t>L'indennità non è erogata dal Comune</t>
  </si>
  <si>
    <t>Non è previsto il pagamento di ticket sanitari</t>
  </si>
  <si>
    <t>verifiche periodiche procedure di custodia armi e documenti particolari ( es. carte identità)</t>
  </si>
  <si>
    <t>a.       SI, i contenziosi hanno causato elevati costi economici e/o organizzativi per l'amministrazione (valore: ALTO);</t>
  </si>
  <si>
    <t>Gestione del patrimonio</t>
  </si>
  <si>
    <t>Gestione delle spese</t>
  </si>
  <si>
    <t>Alterazione delle condizioni contrattuali nelle locazioni a favore di determinati soggetti</t>
  </si>
  <si>
    <t>Favorire in termini temporali determinati soggetti in fase di liquidazione dei compensi dovuti</t>
  </si>
  <si>
    <t>Transazione delle controversie</t>
  </si>
  <si>
    <t>Gestione del contenzioso giudiziale</t>
  </si>
  <si>
    <t>Inosservanza del principio di rotazione nel conferimento degli incarichi agli avvocati</t>
  </si>
  <si>
    <t>Trattazione delle transazioni manipolate da interessi illeciti</t>
  </si>
</sst>
</file>

<file path=xl/styles.xml><?xml version="1.0" encoding="utf-8"?>
<styleSheet xmlns="http://schemas.openxmlformats.org/spreadsheetml/2006/main">
  <fonts count="12">
    <font>
      <sz val="11"/>
      <color theme="1"/>
      <name val="Calibri"/>
      <family val="2"/>
      <scheme val="minor"/>
    </font>
    <font>
      <i/>
      <sz val="11"/>
      <color indexed="8"/>
      <name val="Calibri"/>
      <family val="2"/>
    </font>
    <font>
      <sz val="11"/>
      <color indexed="8"/>
      <name val="Calibri"/>
      <family val="2"/>
    </font>
    <font>
      <sz val="7"/>
      <color indexed="8"/>
      <name val="Times New Roman"/>
      <family val="1"/>
    </font>
    <font>
      <u/>
      <sz val="11"/>
      <color indexed="8"/>
      <name val="Calibri"/>
      <family val="2"/>
    </font>
    <font>
      <b/>
      <sz val="11"/>
      <color theme="1"/>
      <name val="Calibri"/>
      <family val="2"/>
      <scheme val="minor"/>
    </font>
    <font>
      <sz val="10"/>
      <color theme="1"/>
      <name val="Calibri"/>
      <family val="2"/>
      <scheme val="minor"/>
    </font>
    <font>
      <sz val="11"/>
      <color rgb="FF000000"/>
      <name val="Calibri"/>
      <family val="2"/>
      <scheme val="minor"/>
    </font>
    <font>
      <sz val="10"/>
      <color rgb="FF000000"/>
      <name val="Calibri"/>
      <family val="2"/>
      <scheme val="minor"/>
    </font>
    <font>
      <b/>
      <sz val="14"/>
      <color theme="1"/>
      <name val="Calibri"/>
      <family val="2"/>
      <scheme val="minor"/>
    </font>
    <font>
      <b/>
      <u/>
      <sz val="11"/>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BFBFBF"/>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249977111117893"/>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95">
    <xf numFmtId="0" fontId="0" fillId="0" borderId="0" xfId="0"/>
    <xf numFmtId="0" fontId="0" fillId="0" borderId="0" xfId="0" applyAlignment="1">
      <alignment wrapText="1"/>
    </xf>
    <xf numFmtId="0" fontId="0" fillId="2" borderId="1" xfId="0" applyFill="1" applyBorder="1" applyAlignment="1">
      <alignment wrapText="1"/>
    </xf>
    <xf numFmtId="0" fontId="0" fillId="0" borderId="1" xfId="0" applyBorder="1"/>
    <xf numFmtId="0" fontId="0" fillId="3" borderId="4" xfId="0" applyFill="1" applyBorder="1" applyAlignment="1">
      <alignment vertical="top" wrapText="1"/>
    </xf>
    <xf numFmtId="0" fontId="6" fillId="3" borderId="5" xfId="0" applyFont="1" applyFill="1" applyBorder="1" applyAlignment="1">
      <alignment vertical="top" wrapText="1"/>
    </xf>
    <xf numFmtId="0" fontId="6" fillId="3" borderId="4" xfId="0" applyFont="1" applyFill="1" applyBorder="1" applyAlignment="1">
      <alignment vertical="top" wrapText="1"/>
    </xf>
    <xf numFmtId="0" fontId="0" fillId="3" borderId="4" xfId="0" applyFill="1" applyBorder="1" applyAlignment="1">
      <alignment horizontal="center" wrapText="1"/>
    </xf>
    <xf numFmtId="0" fontId="7" fillId="3" borderId="4" xfId="0" applyFont="1" applyFill="1" applyBorder="1" applyAlignment="1">
      <alignment vertical="top" wrapText="1"/>
    </xf>
    <xf numFmtId="0" fontId="8" fillId="3" borderId="4" xfId="0" applyFont="1" applyFill="1" applyBorder="1" applyAlignment="1">
      <alignment vertical="top" wrapText="1"/>
    </xf>
    <xf numFmtId="0" fontId="6" fillId="3" borderId="2" xfId="0" applyFont="1" applyFill="1" applyBorder="1" applyAlignment="1">
      <alignment vertical="top" wrapText="1"/>
    </xf>
    <xf numFmtId="0" fontId="6" fillId="3" borderId="1" xfId="0" applyFont="1" applyFill="1" applyBorder="1" applyAlignment="1">
      <alignment vertical="top" wrapText="1"/>
    </xf>
    <xf numFmtId="0" fontId="0" fillId="3" borderId="6" xfId="0" applyFill="1" applyBorder="1" applyAlignment="1">
      <alignment vertical="top" wrapText="1"/>
    </xf>
    <xf numFmtId="0" fontId="0" fillId="3" borderId="1" xfId="0" applyFill="1" applyBorder="1" applyAlignment="1">
      <alignment vertical="top" wrapText="1"/>
    </xf>
    <xf numFmtId="0" fontId="0" fillId="3" borderId="3" xfId="0" applyFill="1" applyBorder="1" applyAlignment="1">
      <alignment vertical="top" wrapText="1"/>
    </xf>
    <xf numFmtId="0" fontId="7" fillId="3" borderId="4" xfId="0" applyFont="1" applyFill="1" applyBorder="1" applyAlignment="1">
      <alignment horizontal="center" vertical="center" wrapText="1"/>
    </xf>
    <xf numFmtId="0" fontId="7" fillId="3" borderId="2" xfId="0" applyFont="1" applyFill="1" applyBorder="1" applyAlignment="1">
      <alignment vertical="top" wrapText="1"/>
    </xf>
    <xf numFmtId="0" fontId="7" fillId="3" borderId="1" xfId="0" applyFont="1" applyFill="1" applyBorder="1" applyAlignment="1">
      <alignment vertical="top" wrapText="1"/>
    </xf>
    <xf numFmtId="0" fontId="0" fillId="3" borderId="4" xfId="0" applyFill="1" applyBorder="1" applyAlignment="1">
      <alignment horizontal="left" vertical="top" wrapText="1"/>
    </xf>
    <xf numFmtId="0" fontId="5" fillId="3" borderId="4" xfId="0" applyFont="1" applyFill="1" applyBorder="1" applyAlignment="1">
      <alignment horizontal="center" wrapText="1"/>
    </xf>
    <xf numFmtId="0" fontId="5" fillId="0" borderId="1" xfId="0" applyFont="1" applyBorder="1" applyAlignment="1">
      <alignment wrapText="1"/>
    </xf>
    <xf numFmtId="0"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Fill="1" applyBorder="1" applyAlignment="1">
      <alignment horizontal="left" indent="2"/>
    </xf>
    <xf numFmtId="0" fontId="0" fillId="0" borderId="0" xfId="0" applyAlignment="1">
      <alignment horizontal="left" wrapText="1"/>
    </xf>
    <xf numFmtId="0" fontId="0" fillId="0" borderId="0" xfId="0" applyBorder="1" applyAlignment="1">
      <alignment wrapText="1"/>
    </xf>
    <xf numFmtId="0" fontId="0" fillId="0" borderId="0" xfId="0" applyAlignment="1">
      <alignment horizontal="justify"/>
    </xf>
    <xf numFmtId="0" fontId="0" fillId="2" borderId="1" xfId="0" applyFill="1" applyBorder="1"/>
    <xf numFmtId="0" fontId="0" fillId="2" borderId="1" xfId="0" applyFill="1" applyBorder="1" applyAlignment="1">
      <alignment horizontal="center" vertical="center"/>
    </xf>
    <xf numFmtId="0" fontId="0" fillId="0" borderId="1" xfId="0" applyBorder="1" applyAlignment="1">
      <alignment wrapText="1"/>
    </xf>
    <xf numFmtId="0" fontId="5" fillId="2" borderId="1" xfId="0" applyFont="1" applyFill="1" applyBorder="1"/>
    <xf numFmtId="0" fontId="0" fillId="2" borderId="1" xfId="0" applyFont="1" applyFill="1" applyBorder="1" applyAlignment="1">
      <alignment wrapText="1"/>
    </xf>
    <xf numFmtId="0" fontId="0" fillId="2" borderId="1" xfId="0" applyNumberFormat="1" applyFill="1" applyBorder="1" applyAlignment="1">
      <alignment horizontal="center" wrapText="1"/>
    </xf>
    <xf numFmtId="0" fontId="0" fillId="2" borderId="1" xfId="0" applyFont="1" applyFill="1" applyBorder="1" applyAlignment="1">
      <alignment horizontal="center" wrapText="1"/>
    </xf>
    <xf numFmtId="0" fontId="0" fillId="4" borderId="0" xfId="0" applyFill="1" applyAlignment="1">
      <alignment horizontal="left" vertical="center" wrapText="1"/>
    </xf>
    <xf numFmtId="0" fontId="0" fillId="4" borderId="0" xfId="0" applyFill="1" applyAlignment="1">
      <alignment horizontal="justify"/>
    </xf>
    <xf numFmtId="0" fontId="0" fillId="4" borderId="0" xfId="0" applyFill="1"/>
    <xf numFmtId="0" fontId="0" fillId="4" borderId="0" xfId="0" applyFill="1" applyAlignment="1">
      <alignment wrapText="1"/>
    </xf>
    <xf numFmtId="0" fontId="5" fillId="4" borderId="0" xfId="0" applyFont="1" applyFill="1" applyAlignment="1">
      <alignment wrapText="1"/>
    </xf>
    <xf numFmtId="0" fontId="0" fillId="2" borderId="1" xfId="0" applyFill="1" applyBorder="1" applyAlignment="1">
      <alignment horizontal="center" wrapText="1"/>
    </xf>
    <xf numFmtId="0" fontId="0" fillId="0" borderId="0" xfId="0" applyFill="1" applyBorder="1" applyAlignment="1">
      <alignment horizontal="left" wrapText="1"/>
    </xf>
    <xf numFmtId="0" fontId="0" fillId="0" borderId="0" xfId="0" applyFill="1" applyBorder="1" applyAlignment="1">
      <alignment wrapText="1"/>
    </xf>
    <xf numFmtId="0" fontId="0" fillId="0" borderId="1" xfId="0" applyFill="1" applyBorder="1" applyAlignment="1">
      <alignment wrapText="1"/>
    </xf>
    <xf numFmtId="0" fontId="5" fillId="5" borderId="9" xfId="0" applyFont="1" applyFill="1" applyBorder="1" applyAlignment="1">
      <alignment vertical="center"/>
    </xf>
    <xf numFmtId="0" fontId="5" fillId="5" borderId="10" xfId="0" applyFont="1" applyFill="1" applyBorder="1" applyAlignment="1">
      <alignment vertical="center"/>
    </xf>
    <xf numFmtId="0" fontId="5" fillId="5" borderId="8" xfId="0" applyFont="1" applyFill="1" applyBorder="1" applyAlignment="1">
      <alignment vertical="center"/>
    </xf>
    <xf numFmtId="0" fontId="5" fillId="5" borderId="11" xfId="0" applyFont="1" applyFill="1" applyBorder="1" applyAlignment="1">
      <alignment vertical="center"/>
    </xf>
    <xf numFmtId="0" fontId="5" fillId="5" borderId="12" xfId="0" applyFont="1" applyFill="1" applyBorder="1" applyAlignment="1">
      <alignment vertical="center"/>
    </xf>
    <xf numFmtId="0" fontId="5" fillId="5" borderId="4" xfId="0" applyFont="1" applyFill="1" applyBorder="1" applyAlignment="1">
      <alignment vertical="center"/>
    </xf>
    <xf numFmtId="0" fontId="0" fillId="0" borderId="4" xfId="0" applyFill="1" applyBorder="1" applyAlignment="1">
      <alignment horizontal="left" vertical="top" wrapText="1"/>
    </xf>
    <xf numFmtId="0" fontId="0" fillId="0" borderId="4" xfId="0" applyFill="1" applyBorder="1" applyAlignment="1">
      <alignment vertical="top" wrapText="1"/>
    </xf>
    <xf numFmtId="0" fontId="6" fillId="3" borderId="2" xfId="0" applyFont="1" applyFill="1" applyBorder="1" applyAlignment="1">
      <alignment vertical="top" wrapText="1"/>
    </xf>
    <xf numFmtId="0" fontId="0" fillId="0" borderId="1" xfId="0" applyFill="1" applyBorder="1" applyAlignment="1">
      <alignment vertical="top" wrapText="1"/>
    </xf>
    <xf numFmtId="0" fontId="0" fillId="0" borderId="7" xfId="0" applyFill="1" applyBorder="1" applyAlignment="1">
      <alignment vertical="top" wrapText="1"/>
    </xf>
    <xf numFmtId="0" fontId="0" fillId="0" borderId="1" xfId="0" applyFill="1" applyBorder="1" applyAlignment="1">
      <alignment horizontal="left" vertical="top" wrapText="1" indent="2"/>
    </xf>
    <xf numFmtId="0" fontId="0" fillId="0" borderId="1" xfId="0" applyFill="1" applyBorder="1" applyAlignment="1">
      <alignment horizontal="justify" vertical="top" wrapText="1"/>
    </xf>
    <xf numFmtId="0" fontId="6" fillId="0" borderId="1" xfId="0" applyFont="1" applyFill="1" applyBorder="1" applyAlignment="1">
      <alignment vertical="top" wrapText="1"/>
    </xf>
    <xf numFmtId="0" fontId="0" fillId="0" borderId="6" xfId="0" applyFill="1" applyBorder="1" applyAlignment="1">
      <alignment vertical="top" wrapText="1"/>
    </xf>
    <xf numFmtId="0" fontId="0" fillId="0" borderId="3" xfId="0" applyFill="1" applyBorder="1" applyAlignment="1">
      <alignment vertical="top" wrapText="1"/>
    </xf>
    <xf numFmtId="0" fontId="6" fillId="0" borderId="4" xfId="0" applyFont="1" applyFill="1" applyBorder="1" applyAlignment="1">
      <alignment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7" fillId="0" borderId="4" xfId="0" applyFont="1" applyFill="1" applyBorder="1" applyAlignment="1">
      <alignment horizontal="left" vertical="center" wrapText="1"/>
    </xf>
    <xf numFmtId="0" fontId="7" fillId="0" borderId="1" xfId="0" applyFont="1" applyFill="1" applyBorder="1" applyAlignment="1">
      <alignment vertical="top" wrapText="1"/>
    </xf>
    <xf numFmtId="0" fontId="7" fillId="0" borderId="2" xfId="0" applyFont="1" applyFill="1" applyBorder="1" applyAlignment="1">
      <alignment vertical="top" wrapText="1"/>
    </xf>
    <xf numFmtId="0" fontId="6" fillId="0" borderId="2" xfId="0" applyFont="1" applyFill="1" applyBorder="1" applyAlignment="1">
      <alignment vertical="top" wrapText="1"/>
    </xf>
    <xf numFmtId="0" fontId="6" fillId="0" borderId="5" xfId="0" applyFont="1" applyFill="1" applyBorder="1" applyAlignment="1">
      <alignment vertical="top" wrapText="1"/>
    </xf>
    <xf numFmtId="0" fontId="0" fillId="0" borderId="0" xfId="0" applyFill="1"/>
    <xf numFmtId="0" fontId="6" fillId="6" borderId="6" xfId="0" applyFont="1" applyFill="1" applyBorder="1" applyAlignment="1">
      <alignment vertical="top" wrapText="1"/>
    </xf>
    <xf numFmtId="0" fontId="6" fillId="6" borderId="3" xfId="0" applyFont="1" applyFill="1" applyBorder="1" applyAlignment="1">
      <alignment vertical="top" wrapText="1"/>
    </xf>
    <xf numFmtId="0" fontId="9" fillId="4" borderId="0" xfId="0" applyFont="1" applyFill="1" applyAlignment="1">
      <alignment horizontal="center" vertical="center"/>
    </xf>
    <xf numFmtId="0" fontId="0" fillId="4" borderId="0" xfId="0" applyFill="1" applyAlignment="1">
      <alignment horizontal="center" vertical="center"/>
    </xf>
    <xf numFmtId="0" fontId="5" fillId="2" borderId="1" xfId="0" applyFont="1" applyFill="1" applyBorder="1" applyAlignment="1">
      <alignment horizontal="center"/>
    </xf>
    <xf numFmtId="0" fontId="0" fillId="2" borderId="1" xfId="0" applyFill="1" applyBorder="1" applyAlignment="1">
      <alignment horizontal="center" wrapText="1"/>
    </xf>
    <xf numFmtId="0" fontId="6" fillId="6" borderId="1"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0" fillId="0" borderId="6" xfId="0" applyFill="1" applyBorder="1" applyAlignment="1">
      <alignment vertical="top" wrapText="1"/>
    </xf>
    <xf numFmtId="0" fontId="0" fillId="0" borderId="2" xfId="0" applyFill="1" applyBorder="1" applyAlignment="1">
      <alignment vertical="top" wrapText="1"/>
    </xf>
    <xf numFmtId="0" fontId="0" fillId="3" borderId="2" xfId="0" applyFill="1" applyBorder="1" applyAlignment="1">
      <alignment horizontal="center" vertical="center" wrapText="1"/>
    </xf>
    <xf numFmtId="0" fontId="0" fillId="6" borderId="6" xfId="0" applyFill="1" applyBorder="1" applyAlignment="1">
      <alignment horizontal="center" vertical="center" wrapText="1"/>
    </xf>
    <xf numFmtId="0" fontId="0" fillId="6" borderId="3" xfId="0" applyFill="1" applyBorder="1" applyAlignment="1">
      <alignment horizontal="center" vertical="center" wrapText="1"/>
    </xf>
    <xf numFmtId="0" fontId="0" fillId="6" borderId="2" xfId="0" applyFill="1" applyBorder="1" applyAlignment="1">
      <alignment horizontal="center" vertical="center" wrapText="1"/>
    </xf>
    <xf numFmtId="0" fontId="6" fillId="3" borderId="6" xfId="0" applyFont="1" applyFill="1" applyBorder="1" applyAlignment="1">
      <alignment vertical="top" wrapText="1"/>
    </xf>
    <xf numFmtId="0" fontId="6" fillId="3" borderId="3" xfId="0" applyFont="1" applyFill="1" applyBorder="1" applyAlignment="1">
      <alignment vertical="top" wrapText="1"/>
    </xf>
    <xf numFmtId="0" fontId="6" fillId="3" borderId="2" xfId="0" applyFont="1" applyFill="1" applyBorder="1" applyAlignment="1">
      <alignment vertical="top" wrapText="1"/>
    </xf>
    <xf numFmtId="0" fontId="6" fillId="3" borderId="6" xfId="0" applyFont="1" applyFill="1" applyBorder="1" applyAlignment="1">
      <alignment vertical="center" wrapText="1"/>
    </xf>
    <xf numFmtId="0" fontId="6" fillId="3" borderId="3" xfId="0" applyFont="1" applyFill="1" applyBorder="1" applyAlignment="1">
      <alignment vertical="center" wrapText="1"/>
    </xf>
    <xf numFmtId="0" fontId="6" fillId="3" borderId="2" xfId="0" applyFont="1" applyFill="1" applyBorder="1" applyAlignment="1">
      <alignment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vertical="top" wrapText="1"/>
    </xf>
    <xf numFmtId="0" fontId="0" fillId="3" borderId="2" xfId="0" applyFill="1" applyBorder="1" applyAlignment="1">
      <alignment vertical="top" wrapText="1"/>
    </xf>
    <xf numFmtId="0" fontId="6" fillId="3" borderId="1" xfId="0" applyFont="1" applyFill="1" applyBorder="1" applyAlignment="1">
      <alignment horizontal="center" vertical="center" wrapText="1"/>
    </xf>
  </cellXfs>
  <cellStyles count="1">
    <cellStyle name="Normale" xfId="0" builtinId="0"/>
  </cellStyles>
  <dxfs count="5">
    <dxf>
      <font>
        <color theme="0"/>
      </font>
      <fill>
        <patternFill>
          <bgColor rgb="FFC00000"/>
        </patternFill>
      </fill>
    </dxf>
    <dxf>
      <font>
        <color auto="1"/>
      </font>
      <fill>
        <patternFill>
          <bgColor rgb="FFFF0000"/>
        </patternFill>
      </fill>
    </dxf>
    <dxf>
      <font>
        <condense val="0"/>
        <extend val="0"/>
        <color rgb="FF9C6500"/>
      </font>
      <fill>
        <patternFill>
          <bgColor rgb="FFFFEB9C"/>
        </patternFill>
      </fill>
    </dxf>
    <dxf>
      <font>
        <color auto="1"/>
      </font>
      <fill>
        <patternFill>
          <bgColor rgb="FF92D050"/>
        </patternFill>
      </fill>
    </dxf>
    <dxf>
      <font>
        <color auto="1"/>
      </font>
      <fill>
        <patternFill>
          <bgColor rgb="FF00B050"/>
        </patternFill>
      </fill>
    </dxf>
  </dxfs>
  <tableStyles count="0" defaultTableStyle="TableStyleMedium9" defaultPivotStyle="PivotStyleLight16"/>
  <colors>
    <mruColors>
      <color rgb="FF99CCFF"/>
      <color rgb="FFD8D8D8"/>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efanodiruzza80@gmail.com" TargetMode="External"/><Relationship Id="rId1" Type="http://schemas.openxmlformats.org/officeDocument/2006/relationships/hyperlink" Target="mailto:sonia.moi@uniroma2.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27"/>
  <sheetViews>
    <sheetView topLeftCell="A7" zoomScale="80" zoomScaleNormal="80" workbookViewId="0">
      <selection activeCell="A30" sqref="A30"/>
    </sheetView>
  </sheetViews>
  <sheetFormatPr defaultRowHeight="15"/>
  <cols>
    <col min="1" max="1" width="162" customWidth="1"/>
  </cols>
  <sheetData>
    <row r="1" spans="1:1">
      <c r="A1" s="70" t="s">
        <v>127</v>
      </c>
    </row>
    <row r="2" spans="1:1">
      <c r="A2" s="71"/>
    </row>
    <row r="3" spans="1:1">
      <c r="A3" s="71"/>
    </row>
    <row r="4" spans="1:1" ht="45" customHeight="1">
      <c r="A4" s="34" t="s">
        <v>137</v>
      </c>
    </row>
    <row r="5" spans="1:1">
      <c r="A5" s="34" t="s">
        <v>130</v>
      </c>
    </row>
    <row r="6" spans="1:1">
      <c r="A6" s="34" t="s">
        <v>128</v>
      </c>
    </row>
    <row r="7" spans="1:1">
      <c r="A7" s="34"/>
    </row>
    <row r="8" spans="1:1" ht="45">
      <c r="A8" s="35" t="s">
        <v>129</v>
      </c>
    </row>
    <row r="9" spans="1:1">
      <c r="A9" s="36"/>
    </row>
    <row r="10" spans="1:1" ht="75.75" customHeight="1">
      <c r="A10" s="37" t="s">
        <v>138</v>
      </c>
    </row>
    <row r="11" spans="1:1">
      <c r="A11" s="36"/>
    </row>
    <row r="12" spans="1:1" ht="30" customHeight="1">
      <c r="A12" s="37" t="s">
        <v>131</v>
      </c>
    </row>
    <row r="13" spans="1:1">
      <c r="A13" s="36"/>
    </row>
    <row r="14" spans="1:1">
      <c r="A14" s="36"/>
    </row>
    <row r="15" spans="1:1">
      <c r="A15" s="36"/>
    </row>
    <row r="16" spans="1:1">
      <c r="A16" s="36"/>
    </row>
    <row r="17" spans="1:1">
      <c r="A17" s="36"/>
    </row>
    <row r="18" spans="1:1">
      <c r="A18" s="36"/>
    </row>
    <row r="19" spans="1:1">
      <c r="A19" s="38" t="s">
        <v>139</v>
      </c>
    </row>
    <row r="20" spans="1:1">
      <c r="A20" s="37" t="s">
        <v>132</v>
      </c>
    </row>
    <row r="21" spans="1:1">
      <c r="A21" s="37" t="s">
        <v>140</v>
      </c>
    </row>
    <row r="22" spans="1:1">
      <c r="A22" s="37"/>
    </row>
    <row r="23" spans="1:1">
      <c r="A23" s="37" t="s">
        <v>133</v>
      </c>
    </row>
    <row r="24" spans="1:1">
      <c r="A24" s="37" t="s">
        <v>134</v>
      </c>
    </row>
    <row r="25" spans="1:1">
      <c r="A25" s="37"/>
    </row>
    <row r="26" spans="1:1">
      <c r="A26" s="37" t="s">
        <v>135</v>
      </c>
    </row>
    <row r="27" spans="1:1">
      <c r="A27" s="37" t="s">
        <v>136</v>
      </c>
    </row>
  </sheetData>
  <mergeCells count="1">
    <mergeCell ref="A1:A3"/>
  </mergeCells>
  <hyperlinks>
    <hyperlink ref="A24" r:id="rId1"/>
    <hyperlink ref="A27" r:id="rId2"/>
  </hyperlinks>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sheetPr>
    <tabColor rgb="FF92D050"/>
  </sheetPr>
  <dimension ref="A1:V107"/>
  <sheetViews>
    <sheetView tabSelected="1" zoomScaleNormal="100" zoomScaleSheetLayoutView="80" workbookViewId="0">
      <pane xSplit="2" ySplit="3" topLeftCell="C4" activePane="bottomRight" state="frozen"/>
      <selection pane="topRight" activeCell="C1" sqref="C1"/>
      <selection pane="bottomLeft" activeCell="A4" sqref="A4"/>
      <selection pane="bottomRight"/>
    </sheetView>
  </sheetViews>
  <sheetFormatPr defaultRowHeight="50.1" customHeight="1"/>
  <cols>
    <col min="1" max="1" width="21.85546875" customWidth="1"/>
    <col min="2" max="2" width="52.42578125" customWidth="1"/>
    <col min="3" max="3" width="10.5703125" customWidth="1"/>
    <col min="4" max="4" width="9" customWidth="1"/>
    <col min="5" max="5" width="26.42578125" style="1" customWidth="1"/>
    <col min="6" max="6" width="28" style="1" customWidth="1"/>
    <col min="7" max="7" width="59.28515625" style="1" customWidth="1"/>
    <col min="8" max="8" width="45.85546875" style="1" customWidth="1"/>
    <col min="9" max="9" width="36.42578125" style="1" customWidth="1"/>
    <col min="10" max="10" width="28.42578125" style="1" customWidth="1"/>
    <col min="11" max="11" width="26.28515625" customWidth="1"/>
    <col min="12" max="12" width="34.42578125" customWidth="1"/>
    <col min="13" max="13" width="31.42578125" customWidth="1"/>
    <col min="14" max="14" width="30.7109375" customWidth="1"/>
    <col min="15" max="15" width="15.28515625" customWidth="1"/>
    <col min="16" max="16" width="16.7109375" customWidth="1"/>
    <col min="17" max="17" width="12.7109375" customWidth="1"/>
    <col min="18" max="18" width="11.7109375" customWidth="1"/>
    <col min="19" max="19" width="14.5703125" customWidth="1"/>
    <col min="20" max="20" width="11.5703125" customWidth="1"/>
    <col min="21" max="21" width="17.85546875" customWidth="1"/>
    <col min="22" max="22" width="15.28515625" customWidth="1"/>
  </cols>
  <sheetData>
    <row r="1" spans="1:22" ht="15.75" thickBot="1">
      <c r="A1" s="43" t="s">
        <v>111</v>
      </c>
      <c r="B1" s="44"/>
      <c r="C1" s="44"/>
      <c r="D1" s="45"/>
      <c r="E1" s="72" t="s">
        <v>23</v>
      </c>
      <c r="F1" s="72"/>
      <c r="G1" s="72"/>
      <c r="H1" s="72"/>
      <c r="I1" s="72"/>
      <c r="J1" s="72"/>
      <c r="K1" s="72" t="s">
        <v>24</v>
      </c>
      <c r="L1" s="72"/>
      <c r="M1" s="72"/>
      <c r="N1" s="72"/>
      <c r="O1" s="72" t="s">
        <v>90</v>
      </c>
      <c r="P1" s="72"/>
      <c r="Q1" s="72"/>
      <c r="R1" s="72"/>
      <c r="S1" s="72"/>
      <c r="T1" s="72"/>
      <c r="U1" s="72"/>
      <c r="V1" s="72"/>
    </row>
    <row r="2" spans="1:22" ht="32.25" customHeight="1" thickBot="1">
      <c r="A2" s="46"/>
      <c r="B2" s="47"/>
      <c r="C2" s="47"/>
      <c r="D2" s="48"/>
      <c r="E2" s="72" t="s">
        <v>61</v>
      </c>
      <c r="F2" s="72"/>
      <c r="G2" s="72"/>
      <c r="H2" s="72" t="s">
        <v>66</v>
      </c>
      <c r="I2" s="72"/>
      <c r="J2" s="72"/>
      <c r="K2" s="72" t="s">
        <v>61</v>
      </c>
      <c r="L2" s="72"/>
      <c r="M2" s="72"/>
      <c r="N2" s="30" t="s">
        <v>66</v>
      </c>
      <c r="O2" s="73" t="s">
        <v>81</v>
      </c>
      <c r="P2" s="73" t="s">
        <v>82</v>
      </c>
      <c r="Q2" s="73" t="s">
        <v>83</v>
      </c>
      <c r="R2" s="73" t="s">
        <v>84</v>
      </c>
      <c r="S2" s="73" t="s">
        <v>85</v>
      </c>
      <c r="T2" s="73" t="s">
        <v>86</v>
      </c>
      <c r="U2" s="73" t="s">
        <v>87</v>
      </c>
      <c r="V2" s="73" t="s">
        <v>116</v>
      </c>
    </row>
    <row r="3" spans="1:22" ht="168" customHeight="1" thickBot="1">
      <c r="A3" s="19" t="s">
        <v>25</v>
      </c>
      <c r="B3" s="19" t="s">
        <v>112</v>
      </c>
      <c r="C3" s="19" t="s">
        <v>27</v>
      </c>
      <c r="D3" s="19" t="s">
        <v>0</v>
      </c>
      <c r="E3" s="2" t="s">
        <v>117</v>
      </c>
      <c r="F3" s="32" t="s">
        <v>118</v>
      </c>
      <c r="G3" s="39" t="s">
        <v>119</v>
      </c>
      <c r="H3" s="33" t="s">
        <v>63</v>
      </c>
      <c r="I3" s="39" t="s">
        <v>71</v>
      </c>
      <c r="J3" s="31" t="s">
        <v>113</v>
      </c>
      <c r="K3" s="31" t="s">
        <v>114</v>
      </c>
      <c r="L3" s="31" t="s">
        <v>115</v>
      </c>
      <c r="M3" s="2" t="s">
        <v>120</v>
      </c>
      <c r="N3" s="2" t="s">
        <v>121</v>
      </c>
      <c r="O3" s="73"/>
      <c r="P3" s="73"/>
      <c r="Q3" s="73"/>
      <c r="R3" s="73"/>
      <c r="S3" s="73"/>
      <c r="T3" s="73"/>
      <c r="U3" s="73"/>
      <c r="V3" s="73"/>
    </row>
    <row r="4" spans="1:22" ht="154.5" customHeight="1" thickBot="1">
      <c r="A4" s="75" t="s">
        <v>1</v>
      </c>
      <c r="B4" s="49" t="s">
        <v>28</v>
      </c>
      <c r="C4" s="52" t="s">
        <v>21</v>
      </c>
      <c r="D4" s="53"/>
      <c r="E4" s="42" t="s">
        <v>141</v>
      </c>
      <c r="F4" s="42" t="s">
        <v>142</v>
      </c>
      <c r="G4" s="42" t="s">
        <v>65</v>
      </c>
      <c r="H4" s="42" t="s">
        <v>70</v>
      </c>
      <c r="I4" s="42" t="s">
        <v>74</v>
      </c>
      <c r="J4" s="42" t="s">
        <v>94</v>
      </c>
      <c r="K4" s="54" t="s">
        <v>77</v>
      </c>
      <c r="L4" s="54" t="s">
        <v>67</v>
      </c>
      <c r="M4" s="55" t="s">
        <v>110</v>
      </c>
      <c r="N4" s="54" t="s">
        <v>144</v>
      </c>
      <c r="O4" s="27">
        <f>'Foglio di calcolo'!M2</f>
        <v>1</v>
      </c>
      <c r="P4" s="27">
        <f>'Foglio di calcolo'!N2</f>
        <v>1</v>
      </c>
      <c r="Q4" s="27">
        <f>'Foglio di calcolo'!O2</f>
        <v>1</v>
      </c>
      <c r="R4" s="27">
        <f>'Foglio di calcolo'!P2</f>
        <v>2</v>
      </c>
      <c r="S4" s="27">
        <f t="shared" ref="S4:S67" si="0">MAX(O4,P4)</f>
        <v>1</v>
      </c>
      <c r="T4" s="27">
        <f t="shared" ref="T4:T67" si="1">MAX(Q4,R4)</f>
        <v>2</v>
      </c>
      <c r="U4" s="28">
        <f t="shared" ref="U4:U67" si="2">S4*T4</f>
        <v>2</v>
      </c>
      <c r="V4" s="28" t="str">
        <f t="shared" ref="V4:V67" si="3">IF(U4&lt;1.8,"BASSO",IF(U4&lt;3.6,"MEDIO BASSO",IF(U4&lt;5.4,"MEDIO",IF(U4&lt;7.2,"MEDIO ALTO",IF(U4&lt;=9,"ALTO",)))))</f>
        <v>MEDIO BASSO</v>
      </c>
    </row>
    <row r="5" spans="1:22" ht="90" customHeight="1" thickBot="1">
      <c r="A5" s="76"/>
      <c r="B5" s="50" t="s">
        <v>29</v>
      </c>
      <c r="C5" s="52" t="s">
        <v>21</v>
      </c>
      <c r="D5" s="53"/>
      <c r="E5" s="42" t="s">
        <v>141</v>
      </c>
      <c r="F5" s="42" t="s">
        <v>142</v>
      </c>
      <c r="G5" s="42" t="s">
        <v>65</v>
      </c>
      <c r="H5" s="42" t="s">
        <v>70</v>
      </c>
      <c r="I5" s="42" t="s">
        <v>74</v>
      </c>
      <c r="J5" s="42" t="s">
        <v>94</v>
      </c>
      <c r="K5" s="54" t="s">
        <v>77</v>
      </c>
      <c r="L5" s="54" t="s">
        <v>67</v>
      </c>
      <c r="M5" s="55" t="s">
        <v>110</v>
      </c>
      <c r="N5" s="54" t="s">
        <v>144</v>
      </c>
      <c r="O5" s="27">
        <f>'Foglio di calcolo'!M3</f>
        <v>1</v>
      </c>
      <c r="P5" s="27">
        <f>'Foglio di calcolo'!N3</f>
        <v>1</v>
      </c>
      <c r="Q5" s="27">
        <f>'Foglio di calcolo'!O3</f>
        <v>1</v>
      </c>
      <c r="R5" s="27">
        <f>'Foglio di calcolo'!P3</f>
        <v>2</v>
      </c>
      <c r="S5" s="27">
        <f t="shared" si="0"/>
        <v>1</v>
      </c>
      <c r="T5" s="27">
        <f t="shared" si="1"/>
        <v>2</v>
      </c>
      <c r="U5" s="28">
        <f t="shared" si="2"/>
        <v>2</v>
      </c>
      <c r="V5" s="28" t="str">
        <f t="shared" si="3"/>
        <v>MEDIO BASSO</v>
      </c>
    </row>
    <row r="6" spans="1:22" ht="91.5" customHeight="1" thickBot="1">
      <c r="A6" s="76"/>
      <c r="B6" s="50" t="s">
        <v>30</v>
      </c>
      <c r="C6" s="52" t="s">
        <v>21</v>
      </c>
      <c r="D6" s="53"/>
      <c r="E6" s="42" t="s">
        <v>141</v>
      </c>
      <c r="F6" s="42" t="s">
        <v>142</v>
      </c>
      <c r="G6" s="42" t="s">
        <v>62</v>
      </c>
      <c r="H6" s="42" t="s">
        <v>70</v>
      </c>
      <c r="I6" s="42" t="s">
        <v>74</v>
      </c>
      <c r="J6" s="42" t="s">
        <v>94</v>
      </c>
      <c r="K6" s="54" t="s">
        <v>77</v>
      </c>
      <c r="L6" s="54" t="s">
        <v>67</v>
      </c>
      <c r="M6" s="55" t="s">
        <v>110</v>
      </c>
      <c r="N6" s="54" t="s">
        <v>144</v>
      </c>
      <c r="O6" s="27">
        <f>'Foglio di calcolo'!M4</f>
        <v>1.3333333333333333</v>
      </c>
      <c r="P6" s="27">
        <f>'Foglio di calcolo'!N4</f>
        <v>1</v>
      </c>
      <c r="Q6" s="27">
        <f>'Foglio di calcolo'!O4</f>
        <v>1</v>
      </c>
      <c r="R6" s="27">
        <f>'Foglio di calcolo'!P4</f>
        <v>2</v>
      </c>
      <c r="S6" s="27">
        <f t="shared" si="0"/>
        <v>1.3333333333333333</v>
      </c>
      <c r="T6" s="27">
        <f t="shared" si="1"/>
        <v>2</v>
      </c>
      <c r="U6" s="28">
        <f t="shared" si="2"/>
        <v>2.6666666666666665</v>
      </c>
      <c r="V6" s="28" t="str">
        <f t="shared" si="3"/>
        <v>MEDIO BASSO</v>
      </c>
    </row>
    <row r="7" spans="1:22" ht="120" customHeight="1" thickBot="1">
      <c r="A7" s="76"/>
      <c r="B7" s="50" t="s">
        <v>31</v>
      </c>
      <c r="C7" s="52" t="s">
        <v>21</v>
      </c>
      <c r="D7" s="53"/>
      <c r="E7" s="42" t="s">
        <v>141</v>
      </c>
      <c r="F7" s="42" t="s">
        <v>142</v>
      </c>
      <c r="G7" s="42" t="s">
        <v>65</v>
      </c>
      <c r="H7" s="42" t="s">
        <v>69</v>
      </c>
      <c r="I7" s="42" t="s">
        <v>73</v>
      </c>
      <c r="J7" s="42" t="s">
        <v>145</v>
      </c>
      <c r="K7" s="54" t="s">
        <v>77</v>
      </c>
      <c r="L7" s="54" t="s">
        <v>67</v>
      </c>
      <c r="M7" s="55" t="s">
        <v>110</v>
      </c>
      <c r="N7" s="54" t="s">
        <v>124</v>
      </c>
      <c r="O7" s="27">
        <f>'Foglio di calcolo'!M5</f>
        <v>1</v>
      </c>
      <c r="P7" s="27">
        <f>'Foglio di calcolo'!N5</f>
        <v>2</v>
      </c>
      <c r="Q7" s="27">
        <f>'Foglio di calcolo'!O5</f>
        <v>1</v>
      </c>
      <c r="R7" s="27">
        <f>'Foglio di calcolo'!P5</f>
        <v>1</v>
      </c>
      <c r="S7" s="27">
        <f t="shared" si="0"/>
        <v>2</v>
      </c>
      <c r="T7" s="27">
        <f t="shared" si="1"/>
        <v>1</v>
      </c>
      <c r="U7" s="28">
        <f t="shared" si="2"/>
        <v>2</v>
      </c>
      <c r="V7" s="28" t="str">
        <f t="shared" si="3"/>
        <v>MEDIO BASSO</v>
      </c>
    </row>
    <row r="8" spans="1:22" ht="50.1" customHeight="1" thickBot="1">
      <c r="A8" s="76"/>
      <c r="B8" s="56" t="s">
        <v>32</v>
      </c>
      <c r="C8" s="52"/>
      <c r="D8" s="52"/>
      <c r="E8" s="42"/>
      <c r="F8" s="42"/>
      <c r="G8" s="42"/>
      <c r="H8" s="42"/>
      <c r="I8" s="42"/>
      <c r="J8" s="42"/>
      <c r="K8" s="54"/>
      <c r="L8" s="54"/>
      <c r="M8" s="55"/>
      <c r="N8" s="54"/>
      <c r="O8" s="27" t="str">
        <f>'Foglio di calcolo'!M6</f>
        <v>0</v>
      </c>
      <c r="P8" s="27" t="str">
        <f>'Foglio di calcolo'!N6</f>
        <v>0</v>
      </c>
      <c r="Q8" s="27" t="str">
        <f>'Foglio di calcolo'!O6</f>
        <v>0</v>
      </c>
      <c r="R8" s="27">
        <f>'Foglio di calcolo'!P6</f>
        <v>0</v>
      </c>
      <c r="S8" s="27">
        <f t="shared" si="0"/>
        <v>0</v>
      </c>
      <c r="T8" s="27">
        <f t="shared" si="1"/>
        <v>0</v>
      </c>
      <c r="U8" s="28">
        <f t="shared" si="2"/>
        <v>0</v>
      </c>
      <c r="V8" s="28" t="str">
        <f t="shared" si="3"/>
        <v>BASSO</v>
      </c>
    </row>
    <row r="9" spans="1:22" ht="50.1" customHeight="1" thickBot="1">
      <c r="A9" s="76"/>
      <c r="B9" s="56"/>
      <c r="C9" s="52"/>
      <c r="D9" s="52"/>
      <c r="E9" s="42"/>
      <c r="F9" s="42"/>
      <c r="G9" s="42"/>
      <c r="H9" s="42"/>
      <c r="I9" s="42"/>
      <c r="J9" s="42"/>
      <c r="K9" s="54"/>
      <c r="L9" s="54"/>
      <c r="M9" s="55"/>
      <c r="N9" s="54"/>
      <c r="O9" s="27" t="str">
        <f>'Foglio di calcolo'!M7</f>
        <v>0</v>
      </c>
      <c r="P9" s="27" t="str">
        <f>'Foglio di calcolo'!N7</f>
        <v>0</v>
      </c>
      <c r="Q9" s="27" t="str">
        <f>'Foglio di calcolo'!O7</f>
        <v>0</v>
      </c>
      <c r="R9" s="27">
        <f>'Foglio di calcolo'!P7</f>
        <v>0</v>
      </c>
      <c r="S9" s="27">
        <f t="shared" si="0"/>
        <v>0</v>
      </c>
      <c r="T9" s="27">
        <f t="shared" si="1"/>
        <v>0</v>
      </c>
      <c r="U9" s="28">
        <f t="shared" si="2"/>
        <v>0</v>
      </c>
      <c r="V9" s="28" t="str">
        <f t="shared" si="3"/>
        <v>BASSO</v>
      </c>
    </row>
    <row r="10" spans="1:22" ht="50.1" customHeight="1" thickBot="1">
      <c r="A10" s="76"/>
      <c r="B10" s="56"/>
      <c r="C10" s="52"/>
      <c r="D10" s="52"/>
      <c r="E10" s="42"/>
      <c r="F10" s="42"/>
      <c r="G10" s="42"/>
      <c r="H10" s="42"/>
      <c r="I10" s="42"/>
      <c r="J10" s="42"/>
      <c r="K10" s="54"/>
      <c r="L10" s="54"/>
      <c r="M10" s="55"/>
      <c r="N10" s="54"/>
      <c r="O10" s="27" t="str">
        <f>'Foglio di calcolo'!M8</f>
        <v>0</v>
      </c>
      <c r="P10" s="27" t="str">
        <f>'Foglio di calcolo'!N8</f>
        <v>0</v>
      </c>
      <c r="Q10" s="27" t="str">
        <f>'Foglio di calcolo'!O8</f>
        <v>0</v>
      </c>
      <c r="R10" s="27">
        <f>'Foglio di calcolo'!P8</f>
        <v>0</v>
      </c>
      <c r="S10" s="27">
        <f t="shared" si="0"/>
        <v>0</v>
      </c>
      <c r="T10" s="27">
        <f t="shared" si="1"/>
        <v>0</v>
      </c>
      <c r="U10" s="28">
        <f t="shared" si="2"/>
        <v>0</v>
      </c>
      <c r="V10" s="28" t="str">
        <f t="shared" si="3"/>
        <v>BASSO</v>
      </c>
    </row>
    <row r="11" spans="1:22" ht="117.75" customHeight="1" thickBot="1">
      <c r="A11" s="75" t="s">
        <v>2</v>
      </c>
      <c r="B11" s="50" t="s">
        <v>33</v>
      </c>
      <c r="C11" s="52" t="s">
        <v>21</v>
      </c>
      <c r="D11" s="53"/>
      <c r="E11" s="42" t="s">
        <v>141</v>
      </c>
      <c r="F11" s="42" t="s">
        <v>142</v>
      </c>
      <c r="G11" s="42" t="s">
        <v>65</v>
      </c>
      <c r="H11" s="42" t="s">
        <v>70</v>
      </c>
      <c r="I11" s="42" t="s">
        <v>74</v>
      </c>
      <c r="J11" s="42" t="s">
        <v>94</v>
      </c>
      <c r="K11" s="54" t="s">
        <v>77</v>
      </c>
      <c r="L11" s="54" t="s">
        <v>67</v>
      </c>
      <c r="M11" s="55" t="s">
        <v>110</v>
      </c>
      <c r="N11" s="54" t="s">
        <v>124</v>
      </c>
      <c r="O11" s="27">
        <f>'Foglio di calcolo'!M9</f>
        <v>1</v>
      </c>
      <c r="P11" s="27">
        <f>'Foglio di calcolo'!N9</f>
        <v>1</v>
      </c>
      <c r="Q11" s="27">
        <f>'Foglio di calcolo'!O9</f>
        <v>1</v>
      </c>
      <c r="R11" s="27">
        <f>'Foglio di calcolo'!P9</f>
        <v>1</v>
      </c>
      <c r="S11" s="27">
        <f t="shared" si="0"/>
        <v>1</v>
      </c>
      <c r="T11" s="27">
        <f t="shared" si="1"/>
        <v>1</v>
      </c>
      <c r="U11" s="28">
        <f t="shared" si="2"/>
        <v>1</v>
      </c>
      <c r="V11" s="28" t="str">
        <f t="shared" si="3"/>
        <v>BASSO</v>
      </c>
    </row>
    <row r="12" spans="1:22" ht="50.1" customHeight="1" thickBot="1">
      <c r="A12" s="76"/>
      <c r="B12" s="56" t="s">
        <v>32</v>
      </c>
      <c r="C12" s="52"/>
      <c r="D12" s="52"/>
      <c r="E12" s="42"/>
      <c r="F12" s="42"/>
      <c r="G12" s="42"/>
      <c r="H12" s="42"/>
      <c r="I12" s="42"/>
      <c r="J12" s="42"/>
      <c r="K12" s="54"/>
      <c r="L12" s="54"/>
      <c r="M12" s="55"/>
      <c r="N12" s="54"/>
      <c r="O12" s="27" t="str">
        <f>'Foglio di calcolo'!M10</f>
        <v>0</v>
      </c>
      <c r="P12" s="27" t="str">
        <f>'Foglio di calcolo'!N10</f>
        <v>0</v>
      </c>
      <c r="Q12" s="27" t="str">
        <f>'Foglio di calcolo'!O10</f>
        <v>0</v>
      </c>
      <c r="R12" s="27">
        <f>'Foglio di calcolo'!P10</f>
        <v>0</v>
      </c>
      <c r="S12" s="27">
        <f t="shared" si="0"/>
        <v>0</v>
      </c>
      <c r="T12" s="27">
        <f t="shared" si="1"/>
        <v>0</v>
      </c>
      <c r="U12" s="28">
        <f t="shared" si="2"/>
        <v>0</v>
      </c>
      <c r="V12" s="28" t="str">
        <f t="shared" si="3"/>
        <v>BASSO</v>
      </c>
    </row>
    <row r="13" spans="1:22" ht="50.1" customHeight="1" thickBot="1">
      <c r="A13" s="76"/>
      <c r="B13" s="56"/>
      <c r="C13" s="52"/>
      <c r="D13" s="52"/>
      <c r="E13" s="42"/>
      <c r="F13" s="42"/>
      <c r="G13" s="42"/>
      <c r="H13" s="42"/>
      <c r="I13" s="42"/>
      <c r="J13" s="42"/>
      <c r="K13" s="54"/>
      <c r="L13" s="54"/>
      <c r="M13" s="55"/>
      <c r="N13" s="54"/>
      <c r="O13" s="27" t="str">
        <f>'Foglio di calcolo'!M11</f>
        <v>0</v>
      </c>
      <c r="P13" s="27" t="str">
        <f>'Foglio di calcolo'!N11</f>
        <v>0</v>
      </c>
      <c r="Q13" s="27" t="str">
        <f>'Foglio di calcolo'!O11</f>
        <v>0</v>
      </c>
      <c r="R13" s="27">
        <f>'Foglio di calcolo'!P11</f>
        <v>0</v>
      </c>
      <c r="S13" s="27">
        <f t="shared" si="0"/>
        <v>0</v>
      </c>
      <c r="T13" s="27">
        <f t="shared" si="1"/>
        <v>0</v>
      </c>
      <c r="U13" s="28">
        <f t="shared" si="2"/>
        <v>0</v>
      </c>
      <c r="V13" s="28" t="str">
        <f t="shared" si="3"/>
        <v>BASSO</v>
      </c>
    </row>
    <row r="14" spans="1:22" ht="50.1" customHeight="1" thickBot="1">
      <c r="A14" s="79"/>
      <c r="B14" s="56"/>
      <c r="C14" s="52"/>
      <c r="D14" s="52"/>
      <c r="E14" s="42"/>
      <c r="F14" s="42"/>
      <c r="G14" s="42"/>
      <c r="H14" s="42"/>
      <c r="I14" s="42"/>
      <c r="J14" s="42"/>
      <c r="K14" s="54"/>
      <c r="L14" s="54"/>
      <c r="M14" s="55"/>
      <c r="N14" s="54"/>
      <c r="O14" s="27" t="str">
        <f>'Foglio di calcolo'!M12</f>
        <v>0</v>
      </c>
      <c r="P14" s="27" t="str">
        <f>'Foglio di calcolo'!N12</f>
        <v>0</v>
      </c>
      <c r="Q14" s="27" t="str">
        <f>'Foglio di calcolo'!O12</f>
        <v>0</v>
      </c>
      <c r="R14" s="27">
        <f>'Foglio di calcolo'!P12</f>
        <v>0</v>
      </c>
      <c r="S14" s="27">
        <f t="shared" si="0"/>
        <v>0</v>
      </c>
      <c r="T14" s="27">
        <f t="shared" si="1"/>
        <v>0</v>
      </c>
      <c r="U14" s="28">
        <f t="shared" si="2"/>
        <v>0</v>
      </c>
      <c r="V14" s="28" t="str">
        <f t="shared" si="3"/>
        <v>BASSO</v>
      </c>
    </row>
    <row r="15" spans="1:22" ht="87" customHeight="1" thickBot="1">
      <c r="A15" s="80" t="s">
        <v>3</v>
      </c>
      <c r="B15" s="50" t="s">
        <v>34</v>
      </c>
      <c r="C15" s="52" t="s">
        <v>21</v>
      </c>
      <c r="D15" s="53"/>
      <c r="E15" s="42" t="s">
        <v>141</v>
      </c>
      <c r="F15" s="42" t="s">
        <v>142</v>
      </c>
      <c r="G15" s="42" t="s">
        <v>62</v>
      </c>
      <c r="H15" s="42" t="s">
        <v>69</v>
      </c>
      <c r="I15" s="42" t="s">
        <v>73</v>
      </c>
      <c r="J15" s="42" t="s">
        <v>145</v>
      </c>
      <c r="K15" s="54" t="s">
        <v>77</v>
      </c>
      <c r="L15" s="54" t="s">
        <v>67</v>
      </c>
      <c r="M15" s="55" t="s">
        <v>110</v>
      </c>
      <c r="N15" s="54" t="s">
        <v>144</v>
      </c>
      <c r="O15" s="27">
        <f>'Foglio di calcolo'!M13</f>
        <v>1.3333333333333333</v>
      </c>
      <c r="P15" s="27">
        <f>'Foglio di calcolo'!N13</f>
        <v>2</v>
      </c>
      <c r="Q15" s="27">
        <f>'Foglio di calcolo'!O13</f>
        <v>1</v>
      </c>
      <c r="R15" s="27">
        <f>'Foglio di calcolo'!P13</f>
        <v>2</v>
      </c>
      <c r="S15" s="27">
        <f t="shared" si="0"/>
        <v>2</v>
      </c>
      <c r="T15" s="27">
        <f t="shared" si="1"/>
        <v>2</v>
      </c>
      <c r="U15" s="28">
        <f t="shared" si="2"/>
        <v>4</v>
      </c>
      <c r="V15" s="28" t="str">
        <f t="shared" si="3"/>
        <v>MEDIO</v>
      </c>
    </row>
    <row r="16" spans="1:22" ht="50.1" customHeight="1" thickBot="1">
      <c r="A16" s="81"/>
      <c r="B16" s="56" t="s">
        <v>32</v>
      </c>
      <c r="C16" s="52"/>
      <c r="D16" s="52"/>
      <c r="E16" s="42"/>
      <c r="F16" s="42"/>
      <c r="G16" s="42"/>
      <c r="H16" s="42"/>
      <c r="I16" s="42"/>
      <c r="J16" s="42"/>
      <c r="K16" s="54"/>
      <c r="L16" s="54"/>
      <c r="M16" s="55"/>
      <c r="N16" s="54"/>
      <c r="O16" s="27" t="str">
        <f>'Foglio di calcolo'!M14</f>
        <v>0</v>
      </c>
      <c r="P16" s="27" t="str">
        <f>'Foglio di calcolo'!N14</f>
        <v>0</v>
      </c>
      <c r="Q16" s="27" t="str">
        <f>'Foglio di calcolo'!O14</f>
        <v>0</v>
      </c>
      <c r="R16" s="27">
        <f>'Foglio di calcolo'!P14</f>
        <v>0</v>
      </c>
      <c r="S16" s="27">
        <f t="shared" si="0"/>
        <v>0</v>
      </c>
      <c r="T16" s="27">
        <f t="shared" si="1"/>
        <v>0</v>
      </c>
      <c r="U16" s="28">
        <f t="shared" si="2"/>
        <v>0</v>
      </c>
      <c r="V16" s="28" t="str">
        <f t="shared" si="3"/>
        <v>BASSO</v>
      </c>
    </row>
    <row r="17" spans="1:22" ht="50.1" customHeight="1" thickBot="1">
      <c r="A17" s="81"/>
      <c r="B17" s="56"/>
      <c r="C17" s="52"/>
      <c r="D17" s="52"/>
      <c r="E17" s="42"/>
      <c r="F17" s="42"/>
      <c r="G17" s="42"/>
      <c r="H17" s="42"/>
      <c r="I17" s="42"/>
      <c r="J17" s="42"/>
      <c r="K17" s="54"/>
      <c r="L17" s="54"/>
      <c r="M17" s="55"/>
      <c r="N17" s="54"/>
      <c r="O17" s="27" t="str">
        <f>'Foglio di calcolo'!M15</f>
        <v>0</v>
      </c>
      <c r="P17" s="27" t="str">
        <f>'Foglio di calcolo'!N15</f>
        <v>0</v>
      </c>
      <c r="Q17" s="27" t="str">
        <f>'Foglio di calcolo'!O15</f>
        <v>0</v>
      </c>
      <c r="R17" s="27">
        <f>'Foglio di calcolo'!P15</f>
        <v>0</v>
      </c>
      <c r="S17" s="27">
        <f t="shared" si="0"/>
        <v>0</v>
      </c>
      <c r="T17" s="27">
        <f t="shared" si="1"/>
        <v>0</v>
      </c>
      <c r="U17" s="28">
        <f t="shared" si="2"/>
        <v>0</v>
      </c>
      <c r="V17" s="28" t="str">
        <f t="shared" si="3"/>
        <v>BASSO</v>
      </c>
    </row>
    <row r="18" spans="1:22" ht="50.1" customHeight="1" thickBot="1">
      <c r="A18" s="82"/>
      <c r="B18" s="56"/>
      <c r="C18" s="52"/>
      <c r="D18" s="52"/>
      <c r="E18" s="42"/>
      <c r="F18" s="42"/>
      <c r="G18" s="42"/>
      <c r="H18" s="42"/>
      <c r="I18" s="42"/>
      <c r="J18" s="42"/>
      <c r="K18" s="54"/>
      <c r="L18" s="54"/>
      <c r="M18" s="55"/>
      <c r="N18" s="54"/>
      <c r="O18" s="27" t="str">
        <f>'Foglio di calcolo'!M16</f>
        <v>0</v>
      </c>
      <c r="P18" s="27" t="str">
        <f>'Foglio di calcolo'!N16</f>
        <v>0</v>
      </c>
      <c r="Q18" s="27" t="str">
        <f>'Foglio di calcolo'!O16</f>
        <v>0</v>
      </c>
      <c r="R18" s="27">
        <f>'Foglio di calcolo'!P16</f>
        <v>0</v>
      </c>
      <c r="S18" s="27">
        <f t="shared" si="0"/>
        <v>0</v>
      </c>
      <c r="T18" s="27">
        <f t="shared" si="1"/>
        <v>0</v>
      </c>
      <c r="U18" s="28">
        <f t="shared" si="2"/>
        <v>0</v>
      </c>
      <c r="V18" s="28" t="str">
        <f t="shared" si="3"/>
        <v>BASSO</v>
      </c>
    </row>
    <row r="19" spans="1:22" ht="71.25" customHeight="1" thickBot="1">
      <c r="A19" s="74" t="s">
        <v>153</v>
      </c>
      <c r="B19" s="50" t="s">
        <v>34</v>
      </c>
      <c r="C19" s="52" t="s">
        <v>21</v>
      </c>
      <c r="D19" s="52"/>
      <c r="E19" s="42" t="s">
        <v>141</v>
      </c>
      <c r="F19" s="42" t="s">
        <v>142</v>
      </c>
      <c r="G19" s="42" t="s">
        <v>62</v>
      </c>
      <c r="H19" s="42" t="s">
        <v>69</v>
      </c>
      <c r="I19" s="42" t="s">
        <v>73</v>
      </c>
      <c r="J19" s="42" t="s">
        <v>145</v>
      </c>
      <c r="K19" s="54" t="s">
        <v>77</v>
      </c>
      <c r="L19" s="54" t="s">
        <v>67</v>
      </c>
      <c r="M19" s="55" t="s">
        <v>110</v>
      </c>
      <c r="N19" s="54" t="s">
        <v>144</v>
      </c>
      <c r="O19" s="27">
        <f>'Foglio di calcolo'!M17</f>
        <v>1.3333333333333333</v>
      </c>
      <c r="P19" s="27">
        <f>'Foglio di calcolo'!N17</f>
        <v>2</v>
      </c>
      <c r="Q19" s="27">
        <f>'Foglio di calcolo'!O17</f>
        <v>1</v>
      </c>
      <c r="R19" s="27">
        <f>'Foglio di calcolo'!P17</f>
        <v>2</v>
      </c>
      <c r="S19" s="27">
        <f t="shared" si="0"/>
        <v>2</v>
      </c>
      <c r="T19" s="27">
        <f t="shared" si="1"/>
        <v>2</v>
      </c>
      <c r="U19" s="28">
        <f t="shared" si="2"/>
        <v>4</v>
      </c>
      <c r="V19" s="28" t="str">
        <f t="shared" si="3"/>
        <v>MEDIO</v>
      </c>
    </row>
    <row r="20" spans="1:22" ht="50.1" customHeight="1" thickBot="1">
      <c r="A20" s="74"/>
      <c r="B20" s="56"/>
      <c r="C20" s="52"/>
      <c r="D20" s="52"/>
      <c r="E20" s="42"/>
      <c r="F20" s="42"/>
      <c r="G20" s="42"/>
      <c r="H20" s="42"/>
      <c r="I20" s="42"/>
      <c r="J20" s="42"/>
      <c r="K20" s="54"/>
      <c r="L20" s="54"/>
      <c r="M20" s="55"/>
      <c r="N20" s="54"/>
      <c r="O20" s="27" t="str">
        <f>'Foglio di calcolo'!M18</f>
        <v>0</v>
      </c>
      <c r="P20" s="27" t="str">
        <f>'Foglio di calcolo'!N18</f>
        <v>0</v>
      </c>
      <c r="Q20" s="27" t="str">
        <f>'Foglio di calcolo'!O18</f>
        <v>0</v>
      </c>
      <c r="R20" s="27">
        <f>'Foglio di calcolo'!P18</f>
        <v>0</v>
      </c>
      <c r="S20" s="27">
        <f t="shared" si="0"/>
        <v>0</v>
      </c>
      <c r="T20" s="27">
        <f t="shared" si="1"/>
        <v>0</v>
      </c>
      <c r="U20" s="28">
        <f t="shared" si="2"/>
        <v>0</v>
      </c>
      <c r="V20" s="28" t="str">
        <f t="shared" si="3"/>
        <v>BASSO</v>
      </c>
    </row>
    <row r="21" spans="1:22" ht="50.1" customHeight="1" thickBot="1">
      <c r="A21" s="74"/>
      <c r="B21" s="56"/>
      <c r="C21" s="52"/>
      <c r="D21" s="52"/>
      <c r="E21" s="42"/>
      <c r="F21" s="42"/>
      <c r="G21" s="42"/>
      <c r="H21" s="42"/>
      <c r="I21" s="42"/>
      <c r="J21" s="42"/>
      <c r="K21" s="54"/>
      <c r="L21" s="54"/>
      <c r="M21" s="55"/>
      <c r="N21" s="54"/>
      <c r="O21" s="27" t="str">
        <f>'Foglio di calcolo'!M19</f>
        <v>0</v>
      </c>
      <c r="P21" s="27" t="str">
        <f>'Foglio di calcolo'!N19</f>
        <v>0</v>
      </c>
      <c r="Q21" s="27" t="str">
        <f>'Foglio di calcolo'!O19</f>
        <v>0</v>
      </c>
      <c r="R21" s="27">
        <f>'Foglio di calcolo'!P19</f>
        <v>0</v>
      </c>
      <c r="S21" s="27">
        <f t="shared" si="0"/>
        <v>0</v>
      </c>
      <c r="T21" s="27">
        <f t="shared" si="1"/>
        <v>0</v>
      </c>
      <c r="U21" s="28">
        <f t="shared" si="2"/>
        <v>0</v>
      </c>
      <c r="V21" s="28" t="str">
        <f t="shared" si="3"/>
        <v>BASSO</v>
      </c>
    </row>
    <row r="22" spans="1:22" ht="71.25" customHeight="1" thickBot="1">
      <c r="A22" s="75" t="s">
        <v>4</v>
      </c>
      <c r="B22" s="50" t="s">
        <v>37</v>
      </c>
      <c r="C22" s="52" t="s">
        <v>21</v>
      </c>
      <c r="D22" s="53"/>
      <c r="E22" s="42" t="s">
        <v>158</v>
      </c>
      <c r="F22" s="42" t="s">
        <v>149</v>
      </c>
      <c r="G22" s="42" t="s">
        <v>62</v>
      </c>
      <c r="H22" s="42" t="s">
        <v>70</v>
      </c>
      <c r="I22" s="42" t="s">
        <v>73</v>
      </c>
      <c r="J22" s="42" t="s">
        <v>145</v>
      </c>
      <c r="K22" s="54" t="s">
        <v>147</v>
      </c>
      <c r="L22" s="54" t="s">
        <v>152</v>
      </c>
      <c r="M22" s="55" t="s">
        <v>110</v>
      </c>
      <c r="N22" s="54" t="s">
        <v>144</v>
      </c>
      <c r="O22" s="27">
        <f>'Foglio di calcolo'!M20</f>
        <v>2.3333333333333335</v>
      </c>
      <c r="P22" s="27">
        <f>'Foglio di calcolo'!N20</f>
        <v>1.6666666666666667</v>
      </c>
      <c r="Q22" s="27">
        <f>'Foglio di calcolo'!O20</f>
        <v>1.6666666666666667</v>
      </c>
      <c r="R22" s="27">
        <f>'Foglio di calcolo'!P20</f>
        <v>2</v>
      </c>
      <c r="S22" s="27">
        <f t="shared" si="0"/>
        <v>2.3333333333333335</v>
      </c>
      <c r="T22" s="27">
        <f t="shared" si="1"/>
        <v>2</v>
      </c>
      <c r="U22" s="28">
        <f t="shared" si="2"/>
        <v>4.666666666666667</v>
      </c>
      <c r="V22" s="28" t="str">
        <f t="shared" si="3"/>
        <v>MEDIO</v>
      </c>
    </row>
    <row r="23" spans="1:22" ht="50.1" customHeight="1" thickBot="1">
      <c r="A23" s="76"/>
      <c r="B23" s="50"/>
      <c r="C23" s="52"/>
      <c r="D23" s="53"/>
      <c r="E23" s="42"/>
      <c r="F23" s="42"/>
      <c r="G23" s="42"/>
      <c r="H23" s="42"/>
      <c r="I23" s="42"/>
      <c r="J23" s="42"/>
      <c r="K23" s="54"/>
      <c r="L23" s="54"/>
      <c r="M23" s="55"/>
      <c r="N23" s="54"/>
      <c r="O23" s="27" t="str">
        <f>'Foglio di calcolo'!M21</f>
        <v>0</v>
      </c>
      <c r="P23" s="27" t="str">
        <f>'Foglio di calcolo'!N21</f>
        <v>0</v>
      </c>
      <c r="Q23" s="27" t="str">
        <f>'Foglio di calcolo'!O21</f>
        <v>0</v>
      </c>
      <c r="R23" s="27">
        <f>'Foglio di calcolo'!P21</f>
        <v>0</v>
      </c>
      <c r="S23" s="27">
        <f t="shared" si="0"/>
        <v>0</v>
      </c>
      <c r="T23" s="27">
        <f t="shared" si="1"/>
        <v>0</v>
      </c>
      <c r="U23" s="28">
        <f t="shared" si="2"/>
        <v>0</v>
      </c>
      <c r="V23" s="28" t="str">
        <f t="shared" si="3"/>
        <v>BASSO</v>
      </c>
    </row>
    <row r="24" spans="1:22" ht="50.1" customHeight="1" thickBot="1">
      <c r="A24" s="79"/>
      <c r="B24" s="50"/>
      <c r="C24" s="52"/>
      <c r="D24" s="53"/>
      <c r="E24" s="42"/>
      <c r="F24" s="42"/>
      <c r="G24" s="42"/>
      <c r="H24" s="42"/>
      <c r="I24" s="42"/>
      <c r="J24" s="42"/>
      <c r="K24" s="54"/>
      <c r="L24" s="54"/>
      <c r="M24" s="55"/>
      <c r="N24" s="54"/>
      <c r="O24" s="27" t="str">
        <f>'Foglio di calcolo'!M22</f>
        <v>0</v>
      </c>
      <c r="P24" s="27" t="str">
        <f>'Foglio di calcolo'!N22</f>
        <v>0</v>
      </c>
      <c r="Q24" s="27" t="str">
        <f>'Foglio di calcolo'!O22</f>
        <v>0</v>
      </c>
      <c r="R24" s="27">
        <f>'Foglio di calcolo'!P22</f>
        <v>0</v>
      </c>
      <c r="S24" s="27">
        <f t="shared" si="0"/>
        <v>0</v>
      </c>
      <c r="T24" s="27">
        <f t="shared" si="1"/>
        <v>0</v>
      </c>
      <c r="U24" s="28">
        <f t="shared" si="2"/>
        <v>0</v>
      </c>
      <c r="V24" s="28" t="str">
        <f t="shared" si="3"/>
        <v>BASSO</v>
      </c>
    </row>
    <row r="25" spans="1:22" ht="98.25" customHeight="1" thickBot="1">
      <c r="A25" s="75" t="s">
        <v>5</v>
      </c>
      <c r="B25" s="50" t="s">
        <v>148</v>
      </c>
      <c r="C25" s="52" t="s">
        <v>21</v>
      </c>
      <c r="D25" s="53"/>
      <c r="E25" s="42" t="s">
        <v>141</v>
      </c>
      <c r="F25" s="42" t="s">
        <v>142</v>
      </c>
      <c r="G25" s="42" t="s">
        <v>65</v>
      </c>
      <c r="H25" s="42" t="s">
        <v>69</v>
      </c>
      <c r="I25" s="42" t="s">
        <v>73</v>
      </c>
      <c r="J25" s="42" t="s">
        <v>94</v>
      </c>
      <c r="K25" s="54" t="s">
        <v>77</v>
      </c>
      <c r="L25" s="54" t="s">
        <v>80</v>
      </c>
      <c r="M25" s="55" t="s">
        <v>110</v>
      </c>
      <c r="N25" s="54" t="s">
        <v>124</v>
      </c>
      <c r="O25" s="27">
        <f>'Foglio di calcolo'!M23</f>
        <v>1</v>
      </c>
      <c r="P25" s="27">
        <f>'Foglio di calcolo'!N23</f>
        <v>1.6666666666666667</v>
      </c>
      <c r="Q25" s="27">
        <f>'Foglio di calcolo'!O23</f>
        <v>1</v>
      </c>
      <c r="R25" s="27">
        <f>'Foglio di calcolo'!P23</f>
        <v>1</v>
      </c>
      <c r="S25" s="27">
        <f t="shared" si="0"/>
        <v>1.6666666666666667</v>
      </c>
      <c r="T25" s="27">
        <f t="shared" si="1"/>
        <v>1</v>
      </c>
      <c r="U25" s="28">
        <f t="shared" si="2"/>
        <v>1.6666666666666667</v>
      </c>
      <c r="V25" s="28" t="str">
        <f t="shared" si="3"/>
        <v>BASSO</v>
      </c>
    </row>
    <row r="26" spans="1:22" ht="50.1" customHeight="1" thickBot="1">
      <c r="A26" s="76"/>
      <c r="B26" s="50"/>
      <c r="C26" s="52"/>
      <c r="D26" s="53"/>
      <c r="E26" s="42"/>
      <c r="F26" s="42"/>
      <c r="G26" s="42"/>
      <c r="H26" s="42"/>
      <c r="I26" s="42"/>
      <c r="J26" s="42"/>
      <c r="K26" s="54"/>
      <c r="L26" s="54"/>
      <c r="M26" s="55"/>
      <c r="N26" s="54"/>
      <c r="O26" s="27" t="str">
        <f>'Foglio di calcolo'!M24</f>
        <v>0</v>
      </c>
      <c r="P26" s="27" t="str">
        <f>'Foglio di calcolo'!N24</f>
        <v>0</v>
      </c>
      <c r="Q26" s="27" t="str">
        <f>'Foglio di calcolo'!O24</f>
        <v>0</v>
      </c>
      <c r="R26" s="27">
        <f>'Foglio di calcolo'!P24</f>
        <v>0</v>
      </c>
      <c r="S26" s="27">
        <f t="shared" si="0"/>
        <v>0</v>
      </c>
      <c r="T26" s="27">
        <f t="shared" si="1"/>
        <v>0</v>
      </c>
      <c r="U26" s="28">
        <f t="shared" si="2"/>
        <v>0</v>
      </c>
      <c r="V26" s="28" t="str">
        <f t="shared" si="3"/>
        <v>BASSO</v>
      </c>
    </row>
    <row r="27" spans="1:22" ht="50.1" customHeight="1" thickBot="1">
      <c r="A27" s="79"/>
      <c r="B27" s="50"/>
      <c r="C27" s="52"/>
      <c r="D27" s="53"/>
      <c r="E27" s="42"/>
      <c r="F27" s="42"/>
      <c r="G27" s="42"/>
      <c r="H27" s="42"/>
      <c r="I27" s="42"/>
      <c r="J27" s="42"/>
      <c r="K27" s="54"/>
      <c r="L27" s="54"/>
      <c r="M27" s="55"/>
      <c r="N27" s="54"/>
      <c r="O27" s="27" t="str">
        <f>'Foglio di calcolo'!M25</f>
        <v>0</v>
      </c>
      <c r="P27" s="27" t="str">
        <f>'Foglio di calcolo'!N25</f>
        <v>0</v>
      </c>
      <c r="Q27" s="27" t="str">
        <f>'Foglio di calcolo'!O25</f>
        <v>0</v>
      </c>
      <c r="R27" s="27">
        <f>'Foglio di calcolo'!P25</f>
        <v>0</v>
      </c>
      <c r="S27" s="27">
        <f t="shared" si="0"/>
        <v>0</v>
      </c>
      <c r="T27" s="27">
        <f t="shared" si="1"/>
        <v>0</v>
      </c>
      <c r="U27" s="28">
        <f t="shared" si="2"/>
        <v>0</v>
      </c>
      <c r="V27" s="28" t="str">
        <f t="shared" si="3"/>
        <v>BASSO</v>
      </c>
    </row>
    <row r="28" spans="1:22" ht="79.5" customHeight="1" thickBot="1">
      <c r="A28" s="75" t="s">
        <v>6</v>
      </c>
      <c r="B28" s="50" t="s">
        <v>39</v>
      </c>
      <c r="C28" s="52" t="s">
        <v>21</v>
      </c>
      <c r="D28" s="53"/>
      <c r="E28" s="42" t="s">
        <v>141</v>
      </c>
      <c r="F28" s="42" t="s">
        <v>142</v>
      </c>
      <c r="G28" s="42" t="s">
        <v>62</v>
      </c>
      <c r="H28" s="42" t="s">
        <v>68</v>
      </c>
      <c r="I28" s="42" t="s">
        <v>72</v>
      </c>
      <c r="J28" s="42" t="s">
        <v>145</v>
      </c>
      <c r="K28" s="54" t="s">
        <v>77</v>
      </c>
      <c r="L28" s="54" t="s">
        <v>80</v>
      </c>
      <c r="M28" s="55" t="s">
        <v>110</v>
      </c>
      <c r="N28" s="54" t="s">
        <v>144</v>
      </c>
      <c r="O28" s="27">
        <f>'Foglio di calcolo'!M26</f>
        <v>1.3333333333333333</v>
      </c>
      <c r="P28" s="27">
        <f>'Foglio di calcolo'!N26</f>
        <v>2.6666666666666665</v>
      </c>
      <c r="Q28" s="27">
        <f>'Foglio di calcolo'!O26</f>
        <v>1</v>
      </c>
      <c r="R28" s="27">
        <f>'Foglio di calcolo'!P26</f>
        <v>2</v>
      </c>
      <c r="S28" s="27">
        <f t="shared" si="0"/>
        <v>2.6666666666666665</v>
      </c>
      <c r="T28" s="27">
        <f t="shared" si="1"/>
        <v>2</v>
      </c>
      <c r="U28" s="28">
        <f t="shared" si="2"/>
        <v>5.333333333333333</v>
      </c>
      <c r="V28" s="28" t="str">
        <f t="shared" si="3"/>
        <v>MEDIO</v>
      </c>
    </row>
    <row r="29" spans="1:22" ht="50.1" customHeight="1" thickBot="1">
      <c r="A29" s="76"/>
      <c r="B29" s="50"/>
      <c r="C29" s="52"/>
      <c r="D29" s="53"/>
      <c r="E29" s="42"/>
      <c r="F29" s="42"/>
      <c r="G29" s="42"/>
      <c r="H29" s="42"/>
      <c r="I29" s="42"/>
      <c r="J29" s="42"/>
      <c r="K29" s="54"/>
      <c r="L29" s="54"/>
      <c r="M29" s="55"/>
      <c r="N29" s="54"/>
      <c r="O29" s="27" t="str">
        <f>'Foglio di calcolo'!M27</f>
        <v>0</v>
      </c>
      <c r="P29" s="27" t="str">
        <f>'Foglio di calcolo'!N27</f>
        <v>0</v>
      </c>
      <c r="Q29" s="27" t="str">
        <f>'Foglio di calcolo'!O27</f>
        <v>0</v>
      </c>
      <c r="R29" s="27">
        <f>'Foglio di calcolo'!P27</f>
        <v>0</v>
      </c>
      <c r="S29" s="27">
        <f t="shared" si="0"/>
        <v>0</v>
      </c>
      <c r="T29" s="27">
        <f t="shared" si="1"/>
        <v>0</v>
      </c>
      <c r="U29" s="28">
        <f t="shared" si="2"/>
        <v>0</v>
      </c>
      <c r="V29" s="28" t="str">
        <f t="shared" si="3"/>
        <v>BASSO</v>
      </c>
    </row>
    <row r="30" spans="1:22" ht="50.1" customHeight="1" thickBot="1">
      <c r="A30" s="79"/>
      <c r="B30" s="50"/>
      <c r="C30" s="52"/>
      <c r="D30" s="53"/>
      <c r="E30" s="42"/>
      <c r="F30" s="42"/>
      <c r="G30" s="42"/>
      <c r="H30" s="42"/>
      <c r="I30" s="42"/>
      <c r="J30" s="42"/>
      <c r="K30" s="54"/>
      <c r="L30" s="54"/>
      <c r="M30" s="55"/>
      <c r="N30" s="54"/>
      <c r="O30" s="27" t="str">
        <f>'Foglio di calcolo'!M28</f>
        <v>0</v>
      </c>
      <c r="P30" s="27" t="str">
        <f>'Foglio di calcolo'!N28</f>
        <v>0</v>
      </c>
      <c r="Q30" s="27" t="str">
        <f>'Foglio di calcolo'!O28</f>
        <v>0</v>
      </c>
      <c r="R30" s="27">
        <f>'Foglio di calcolo'!P28</f>
        <v>0</v>
      </c>
      <c r="S30" s="27">
        <f t="shared" si="0"/>
        <v>0</v>
      </c>
      <c r="T30" s="27">
        <f t="shared" si="1"/>
        <v>0</v>
      </c>
      <c r="U30" s="28">
        <f t="shared" si="2"/>
        <v>0</v>
      </c>
      <c r="V30" s="28" t="str">
        <f t="shared" si="3"/>
        <v>BASSO</v>
      </c>
    </row>
    <row r="31" spans="1:22" ht="199.5" customHeight="1" thickBot="1">
      <c r="A31" s="75" t="s">
        <v>7</v>
      </c>
      <c r="B31" s="50" t="s">
        <v>40</v>
      </c>
      <c r="C31" s="52" t="s">
        <v>21</v>
      </c>
      <c r="D31" s="53"/>
      <c r="E31" s="42" t="s">
        <v>158</v>
      </c>
      <c r="F31" s="42" t="s">
        <v>160</v>
      </c>
      <c r="G31" s="42" t="s">
        <v>64</v>
      </c>
      <c r="H31" s="42" t="s">
        <v>68</v>
      </c>
      <c r="I31" s="42" t="s">
        <v>72</v>
      </c>
      <c r="J31" s="42" t="s">
        <v>143</v>
      </c>
      <c r="K31" s="54" t="s">
        <v>150</v>
      </c>
      <c r="L31" s="54" t="s">
        <v>80</v>
      </c>
      <c r="M31" s="55" t="s">
        <v>110</v>
      </c>
      <c r="N31" s="54" t="s">
        <v>151</v>
      </c>
      <c r="O31" s="27">
        <f>'Foglio di calcolo'!M29</f>
        <v>3</v>
      </c>
      <c r="P31" s="27">
        <f>'Foglio di calcolo'!N29</f>
        <v>3</v>
      </c>
      <c r="Q31" s="27">
        <f>'Foglio di calcolo'!O29</f>
        <v>1.6666666666666667</v>
      </c>
      <c r="R31" s="27">
        <f>'Foglio di calcolo'!P29</f>
        <v>3</v>
      </c>
      <c r="S31" s="27">
        <f t="shared" si="0"/>
        <v>3</v>
      </c>
      <c r="T31" s="27">
        <f t="shared" si="1"/>
        <v>3</v>
      </c>
      <c r="U31" s="28">
        <f t="shared" si="2"/>
        <v>9</v>
      </c>
      <c r="V31" s="28" t="str">
        <f t="shared" si="3"/>
        <v>ALTO</v>
      </c>
    </row>
    <row r="32" spans="1:22" ht="25.5" customHeight="1" thickBot="1">
      <c r="A32" s="76"/>
      <c r="B32" s="50"/>
      <c r="C32" s="52"/>
      <c r="D32" s="53"/>
      <c r="E32" s="42"/>
      <c r="F32" s="42"/>
      <c r="G32" s="42"/>
      <c r="H32" s="42"/>
      <c r="I32" s="42"/>
      <c r="J32" s="42"/>
      <c r="K32" s="54"/>
      <c r="L32" s="54"/>
      <c r="M32" s="55"/>
      <c r="N32" s="54"/>
      <c r="O32" s="27" t="str">
        <f>'Foglio di calcolo'!M30</f>
        <v>0</v>
      </c>
      <c r="P32" s="27" t="str">
        <f>'Foglio di calcolo'!N30</f>
        <v>0</v>
      </c>
      <c r="Q32" s="27" t="str">
        <f>'Foglio di calcolo'!O30</f>
        <v>0</v>
      </c>
      <c r="R32" s="27">
        <f>'Foglio di calcolo'!P30</f>
        <v>0</v>
      </c>
      <c r="S32" s="27">
        <f t="shared" si="0"/>
        <v>0</v>
      </c>
      <c r="T32" s="27">
        <f t="shared" si="1"/>
        <v>0</v>
      </c>
      <c r="U32" s="28">
        <f t="shared" si="2"/>
        <v>0</v>
      </c>
      <c r="V32" s="28" t="str">
        <f t="shared" si="3"/>
        <v>BASSO</v>
      </c>
    </row>
    <row r="33" spans="1:22" ht="16.5" customHeight="1" thickBot="1">
      <c r="A33" s="79"/>
      <c r="B33" s="50"/>
      <c r="C33" s="52"/>
      <c r="D33" s="53"/>
      <c r="E33" s="42"/>
      <c r="F33" s="42"/>
      <c r="G33" s="42"/>
      <c r="H33" s="42"/>
      <c r="I33" s="42"/>
      <c r="J33" s="42"/>
      <c r="K33" s="54"/>
      <c r="L33" s="54"/>
      <c r="M33" s="55"/>
      <c r="N33" s="54"/>
      <c r="O33" s="27" t="str">
        <f>'Foglio di calcolo'!M31</f>
        <v>0</v>
      </c>
      <c r="P33" s="27" t="str">
        <f>'Foglio di calcolo'!N31</f>
        <v>0</v>
      </c>
      <c r="Q33" s="27" t="str">
        <f>'Foglio di calcolo'!O31</f>
        <v>0</v>
      </c>
      <c r="R33" s="27">
        <f>'Foglio di calcolo'!P31</f>
        <v>0</v>
      </c>
      <c r="S33" s="27">
        <f t="shared" si="0"/>
        <v>0</v>
      </c>
      <c r="T33" s="27">
        <f t="shared" si="1"/>
        <v>0</v>
      </c>
      <c r="U33" s="28">
        <f t="shared" si="2"/>
        <v>0</v>
      </c>
      <c r="V33" s="28" t="str">
        <f t="shared" si="3"/>
        <v>BASSO</v>
      </c>
    </row>
    <row r="34" spans="1:22" ht="98.25" customHeight="1" thickBot="1">
      <c r="A34" s="75" t="s">
        <v>8</v>
      </c>
      <c r="B34" s="50" t="s">
        <v>41</v>
      </c>
      <c r="C34" s="52" t="s">
        <v>21</v>
      </c>
      <c r="D34" s="53"/>
      <c r="E34" s="42" t="s">
        <v>146</v>
      </c>
      <c r="F34" s="42" t="s">
        <v>149</v>
      </c>
      <c r="G34" s="42" t="s">
        <v>62</v>
      </c>
      <c r="H34" s="42" t="s">
        <v>69</v>
      </c>
      <c r="I34" s="42" t="s">
        <v>73</v>
      </c>
      <c r="J34" s="42" t="s">
        <v>145</v>
      </c>
      <c r="K34" s="54" t="s">
        <v>147</v>
      </c>
      <c r="L34" s="54" t="s">
        <v>80</v>
      </c>
      <c r="M34" s="55" t="s">
        <v>110</v>
      </c>
      <c r="N34" s="54" t="s">
        <v>144</v>
      </c>
      <c r="O34" s="27">
        <f>'Foglio di calcolo'!M32</f>
        <v>2</v>
      </c>
      <c r="P34" s="27">
        <f>'Foglio di calcolo'!N32</f>
        <v>2</v>
      </c>
      <c r="Q34" s="27">
        <f>'Foglio di calcolo'!O32</f>
        <v>1.3333333333333333</v>
      </c>
      <c r="R34" s="27">
        <f>'Foglio di calcolo'!P32</f>
        <v>2</v>
      </c>
      <c r="S34" s="27">
        <f t="shared" si="0"/>
        <v>2</v>
      </c>
      <c r="T34" s="27">
        <f t="shared" si="1"/>
        <v>2</v>
      </c>
      <c r="U34" s="28">
        <f t="shared" si="2"/>
        <v>4</v>
      </c>
      <c r="V34" s="28" t="str">
        <f t="shared" si="3"/>
        <v>MEDIO</v>
      </c>
    </row>
    <row r="35" spans="1:22" ht="50.1" customHeight="1" thickBot="1">
      <c r="A35" s="76"/>
      <c r="B35" s="50"/>
      <c r="C35" s="52"/>
      <c r="D35" s="53"/>
      <c r="E35" s="42"/>
      <c r="F35" s="42"/>
      <c r="G35" s="42"/>
      <c r="H35" s="42"/>
      <c r="I35" s="42"/>
      <c r="J35" s="42"/>
      <c r="K35" s="54"/>
      <c r="L35" s="54"/>
      <c r="M35" s="55"/>
      <c r="N35" s="54"/>
      <c r="O35" s="27" t="str">
        <f>'Foglio di calcolo'!M33</f>
        <v>0</v>
      </c>
      <c r="P35" s="27" t="str">
        <f>'Foglio di calcolo'!N33</f>
        <v>0</v>
      </c>
      <c r="Q35" s="27" t="str">
        <f>'Foglio di calcolo'!O33</f>
        <v>0</v>
      </c>
      <c r="R35" s="27">
        <f>'Foglio di calcolo'!P33</f>
        <v>0</v>
      </c>
      <c r="S35" s="27">
        <f t="shared" si="0"/>
        <v>0</v>
      </c>
      <c r="T35" s="27">
        <f t="shared" si="1"/>
        <v>0</v>
      </c>
      <c r="U35" s="28">
        <f t="shared" si="2"/>
        <v>0</v>
      </c>
      <c r="V35" s="28" t="str">
        <f t="shared" si="3"/>
        <v>BASSO</v>
      </c>
    </row>
    <row r="36" spans="1:22" ht="50.1" customHeight="1" thickBot="1">
      <c r="A36" s="79"/>
      <c r="B36" s="50"/>
      <c r="C36" s="52"/>
      <c r="D36" s="53"/>
      <c r="E36" s="42"/>
      <c r="F36" s="42"/>
      <c r="G36" s="42"/>
      <c r="H36" s="42"/>
      <c r="I36" s="42"/>
      <c r="J36" s="42"/>
      <c r="K36" s="54"/>
      <c r="L36" s="54"/>
      <c r="M36" s="55"/>
      <c r="N36" s="54"/>
      <c r="O36" s="27" t="str">
        <f>'Foglio di calcolo'!M34</f>
        <v>0</v>
      </c>
      <c r="P36" s="27" t="str">
        <f>'Foglio di calcolo'!N34</f>
        <v>0</v>
      </c>
      <c r="Q36" s="27" t="str">
        <f>'Foglio di calcolo'!O34</f>
        <v>0</v>
      </c>
      <c r="R36" s="27">
        <f>'Foglio di calcolo'!P34</f>
        <v>0</v>
      </c>
      <c r="S36" s="27">
        <f t="shared" si="0"/>
        <v>0</v>
      </c>
      <c r="T36" s="27">
        <f t="shared" si="1"/>
        <v>0</v>
      </c>
      <c r="U36" s="28">
        <f t="shared" si="2"/>
        <v>0</v>
      </c>
      <c r="V36" s="28" t="str">
        <f t="shared" si="3"/>
        <v>BASSO</v>
      </c>
    </row>
    <row r="37" spans="1:22" ht="57.75" customHeight="1" thickBot="1">
      <c r="A37" s="75" t="s">
        <v>9</v>
      </c>
      <c r="B37" s="50" t="s">
        <v>42</v>
      </c>
      <c r="C37" s="52" t="s">
        <v>21</v>
      </c>
      <c r="D37" s="53"/>
      <c r="E37" s="42" t="s">
        <v>141</v>
      </c>
      <c r="F37" s="42" t="s">
        <v>142</v>
      </c>
      <c r="G37" s="42" t="s">
        <v>65</v>
      </c>
      <c r="H37" s="42" t="s">
        <v>67</v>
      </c>
      <c r="I37" s="42" t="s">
        <v>74</v>
      </c>
      <c r="J37" s="42" t="s">
        <v>94</v>
      </c>
      <c r="K37" s="54" t="s">
        <v>77</v>
      </c>
      <c r="L37" s="54" t="s">
        <v>80</v>
      </c>
      <c r="M37" s="55" t="s">
        <v>110</v>
      </c>
      <c r="N37" s="54" t="s">
        <v>124</v>
      </c>
      <c r="O37" s="27">
        <f>'Foglio di calcolo'!M35</f>
        <v>1</v>
      </c>
      <c r="P37" s="27">
        <f>'Foglio di calcolo'!N35</f>
        <v>1</v>
      </c>
      <c r="Q37" s="27">
        <f>'Foglio di calcolo'!O35</f>
        <v>1</v>
      </c>
      <c r="R37" s="27">
        <f>'Foglio di calcolo'!P35</f>
        <v>1</v>
      </c>
      <c r="S37" s="27">
        <f t="shared" si="0"/>
        <v>1</v>
      </c>
      <c r="T37" s="27">
        <f t="shared" si="1"/>
        <v>1</v>
      </c>
      <c r="U37" s="28">
        <f t="shared" si="2"/>
        <v>1</v>
      </c>
      <c r="V37" s="28" t="str">
        <f t="shared" si="3"/>
        <v>BASSO</v>
      </c>
    </row>
    <row r="38" spans="1:22" ht="50.1" customHeight="1" thickBot="1">
      <c r="A38" s="76"/>
      <c r="B38" s="50"/>
      <c r="C38" s="52"/>
      <c r="D38" s="53"/>
      <c r="E38" s="42"/>
      <c r="F38" s="42"/>
      <c r="G38" s="42"/>
      <c r="H38" s="42"/>
      <c r="I38" s="42"/>
      <c r="J38" s="42"/>
      <c r="K38" s="54"/>
      <c r="L38" s="54"/>
      <c r="M38" s="55"/>
      <c r="N38" s="54"/>
      <c r="O38" s="27" t="str">
        <f>'Foglio di calcolo'!M36</f>
        <v>0</v>
      </c>
      <c r="P38" s="27" t="str">
        <f>'Foglio di calcolo'!N36</f>
        <v>0</v>
      </c>
      <c r="Q38" s="27" t="str">
        <f>'Foglio di calcolo'!O36</f>
        <v>0</v>
      </c>
      <c r="R38" s="27">
        <f>'Foglio di calcolo'!P36</f>
        <v>0</v>
      </c>
      <c r="S38" s="27">
        <f t="shared" si="0"/>
        <v>0</v>
      </c>
      <c r="T38" s="27">
        <f t="shared" si="1"/>
        <v>0</v>
      </c>
      <c r="U38" s="28">
        <f t="shared" si="2"/>
        <v>0</v>
      </c>
      <c r="V38" s="28" t="str">
        <f t="shared" si="3"/>
        <v>BASSO</v>
      </c>
    </row>
    <row r="39" spans="1:22" ht="50.1" customHeight="1" thickBot="1">
      <c r="A39" s="79"/>
      <c r="B39" s="50"/>
      <c r="C39" s="52"/>
      <c r="D39" s="53"/>
      <c r="E39" s="42"/>
      <c r="F39" s="42"/>
      <c r="G39" s="42"/>
      <c r="H39" s="42"/>
      <c r="I39" s="42"/>
      <c r="J39" s="42"/>
      <c r="K39" s="54"/>
      <c r="L39" s="54"/>
      <c r="M39" s="55"/>
      <c r="N39" s="54"/>
      <c r="O39" s="27" t="str">
        <f>'Foglio di calcolo'!M37</f>
        <v>0</v>
      </c>
      <c r="P39" s="27" t="str">
        <f>'Foglio di calcolo'!N37</f>
        <v>0</v>
      </c>
      <c r="Q39" s="27" t="str">
        <f>'Foglio di calcolo'!O37</f>
        <v>0</v>
      </c>
      <c r="R39" s="27">
        <f>'Foglio di calcolo'!P37</f>
        <v>0</v>
      </c>
      <c r="S39" s="27">
        <f t="shared" si="0"/>
        <v>0</v>
      </c>
      <c r="T39" s="27">
        <f t="shared" si="1"/>
        <v>0</v>
      </c>
      <c r="U39" s="28">
        <f t="shared" si="2"/>
        <v>0</v>
      </c>
      <c r="V39" s="28" t="str">
        <f t="shared" si="3"/>
        <v>BASSO</v>
      </c>
    </row>
    <row r="40" spans="1:22" ht="87" customHeight="1" thickBot="1">
      <c r="A40" s="89" t="s">
        <v>10</v>
      </c>
      <c r="B40" s="50" t="s">
        <v>159</v>
      </c>
      <c r="C40" s="52" t="s">
        <v>21</v>
      </c>
      <c r="D40" s="53"/>
      <c r="E40" s="42" t="s">
        <v>158</v>
      </c>
      <c r="F40" s="42" t="s">
        <v>160</v>
      </c>
      <c r="G40" s="42" t="s">
        <v>64</v>
      </c>
      <c r="H40" s="42" t="s">
        <v>68</v>
      </c>
      <c r="I40" s="42" t="s">
        <v>73</v>
      </c>
      <c r="J40" s="42" t="s">
        <v>143</v>
      </c>
      <c r="K40" s="54" t="s">
        <v>77</v>
      </c>
      <c r="L40" s="54" t="s">
        <v>80</v>
      </c>
      <c r="M40" s="55" t="s">
        <v>110</v>
      </c>
      <c r="N40" s="54" t="s">
        <v>151</v>
      </c>
      <c r="O40" s="27">
        <f>'Foglio di calcolo'!M38</f>
        <v>3</v>
      </c>
      <c r="P40" s="27">
        <f>'Foglio di calcolo'!N38</f>
        <v>2.6666666666666665</v>
      </c>
      <c r="Q40" s="27">
        <f>'Foglio di calcolo'!O38</f>
        <v>1</v>
      </c>
      <c r="R40" s="27">
        <f>'Foglio di calcolo'!P38</f>
        <v>3</v>
      </c>
      <c r="S40" s="27">
        <f t="shared" si="0"/>
        <v>3</v>
      </c>
      <c r="T40" s="27">
        <f t="shared" si="1"/>
        <v>3</v>
      </c>
      <c r="U40" s="28">
        <f t="shared" si="2"/>
        <v>9</v>
      </c>
      <c r="V40" s="28" t="str">
        <f t="shared" si="3"/>
        <v>ALTO</v>
      </c>
    </row>
    <row r="41" spans="1:22" ht="50.1" customHeight="1" thickBot="1">
      <c r="A41" s="90"/>
      <c r="B41" s="50"/>
      <c r="C41" s="52"/>
      <c r="D41" s="53"/>
      <c r="E41" s="42"/>
      <c r="F41" s="42"/>
      <c r="G41" s="42"/>
      <c r="H41" s="42"/>
      <c r="I41" s="42"/>
      <c r="J41" s="42"/>
      <c r="K41" s="54"/>
      <c r="L41" s="54"/>
      <c r="M41" s="55"/>
      <c r="N41" s="54"/>
      <c r="O41" s="27" t="str">
        <f>'Foglio di calcolo'!M39</f>
        <v>0</v>
      </c>
      <c r="P41" s="27" t="str">
        <f>'Foglio di calcolo'!N39</f>
        <v>0</v>
      </c>
      <c r="Q41" s="27" t="str">
        <f>'Foglio di calcolo'!O39</f>
        <v>0</v>
      </c>
      <c r="R41" s="27">
        <f>'Foglio di calcolo'!P39</f>
        <v>0</v>
      </c>
      <c r="S41" s="27">
        <f t="shared" si="0"/>
        <v>0</v>
      </c>
      <c r="T41" s="27">
        <f t="shared" si="1"/>
        <v>0</v>
      </c>
      <c r="U41" s="28">
        <f t="shared" si="2"/>
        <v>0</v>
      </c>
      <c r="V41" s="28" t="str">
        <f t="shared" si="3"/>
        <v>BASSO</v>
      </c>
    </row>
    <row r="42" spans="1:22" ht="50.1" customHeight="1" thickBot="1">
      <c r="A42" s="91"/>
      <c r="B42" s="50"/>
      <c r="C42" s="52"/>
      <c r="D42" s="53"/>
      <c r="E42" s="42"/>
      <c r="F42" s="42"/>
      <c r="G42" s="42"/>
      <c r="H42" s="42"/>
      <c r="I42" s="42"/>
      <c r="J42" s="42"/>
      <c r="K42" s="54"/>
      <c r="L42" s="54"/>
      <c r="M42" s="55"/>
      <c r="N42" s="54"/>
      <c r="O42" s="27" t="str">
        <f>'Foglio di calcolo'!M40</f>
        <v>0</v>
      </c>
      <c r="P42" s="27" t="str">
        <f>'Foglio di calcolo'!N40</f>
        <v>0</v>
      </c>
      <c r="Q42" s="27" t="str">
        <f>'Foglio di calcolo'!O40</f>
        <v>0</v>
      </c>
      <c r="R42" s="27">
        <f>'Foglio di calcolo'!P40</f>
        <v>0</v>
      </c>
      <c r="S42" s="27">
        <f t="shared" si="0"/>
        <v>0</v>
      </c>
      <c r="T42" s="27">
        <f t="shared" si="1"/>
        <v>0</v>
      </c>
      <c r="U42" s="28">
        <f t="shared" si="2"/>
        <v>0</v>
      </c>
      <c r="V42" s="28" t="str">
        <f t="shared" si="3"/>
        <v>BASSO</v>
      </c>
    </row>
    <row r="43" spans="1:22" ht="108" customHeight="1" thickBot="1">
      <c r="A43" s="89" t="s">
        <v>11</v>
      </c>
      <c r="B43" s="50" t="s">
        <v>44</v>
      </c>
      <c r="C43" s="52" t="s">
        <v>21</v>
      </c>
      <c r="D43" s="53"/>
      <c r="E43" s="42" t="s">
        <v>141</v>
      </c>
      <c r="F43" s="42" t="s">
        <v>142</v>
      </c>
      <c r="G43" s="42" t="s">
        <v>65</v>
      </c>
      <c r="H43" s="42" t="s">
        <v>70</v>
      </c>
      <c r="I43" s="42" t="s">
        <v>74</v>
      </c>
      <c r="J43" s="42" t="s">
        <v>94</v>
      </c>
      <c r="K43" s="54" t="s">
        <v>77</v>
      </c>
      <c r="L43" s="54" t="s">
        <v>80</v>
      </c>
      <c r="M43" s="55" t="s">
        <v>110</v>
      </c>
      <c r="N43" s="54" t="s">
        <v>124</v>
      </c>
      <c r="O43" s="27">
        <f>'Foglio di calcolo'!M41</f>
        <v>1</v>
      </c>
      <c r="P43" s="27">
        <f>'Foglio di calcolo'!N41</f>
        <v>1</v>
      </c>
      <c r="Q43" s="27">
        <f>'Foglio di calcolo'!O41</f>
        <v>1</v>
      </c>
      <c r="R43" s="27">
        <f>'Foglio di calcolo'!P41</f>
        <v>1</v>
      </c>
      <c r="S43" s="27">
        <f t="shared" si="0"/>
        <v>1</v>
      </c>
      <c r="T43" s="27">
        <f t="shared" si="1"/>
        <v>1</v>
      </c>
      <c r="U43" s="28">
        <f t="shared" si="2"/>
        <v>1</v>
      </c>
      <c r="V43" s="28" t="str">
        <f t="shared" si="3"/>
        <v>BASSO</v>
      </c>
    </row>
    <row r="44" spans="1:22" ht="50.1" customHeight="1" thickBot="1">
      <c r="A44" s="90"/>
      <c r="B44" s="50"/>
      <c r="C44" s="52"/>
      <c r="D44" s="53"/>
      <c r="E44" s="42"/>
      <c r="F44" s="42"/>
      <c r="G44" s="42"/>
      <c r="H44" s="42"/>
      <c r="I44" s="42"/>
      <c r="J44" s="42"/>
      <c r="K44" s="54"/>
      <c r="L44" s="54"/>
      <c r="M44" s="55"/>
      <c r="N44" s="54"/>
      <c r="O44" s="27" t="str">
        <f>'Foglio di calcolo'!M42</f>
        <v>0</v>
      </c>
      <c r="P44" s="27" t="str">
        <f>'Foglio di calcolo'!N42</f>
        <v>0</v>
      </c>
      <c r="Q44" s="27" t="str">
        <f>'Foglio di calcolo'!O42</f>
        <v>0</v>
      </c>
      <c r="R44" s="27">
        <f>'Foglio di calcolo'!P42</f>
        <v>0</v>
      </c>
      <c r="S44" s="27">
        <f t="shared" si="0"/>
        <v>0</v>
      </c>
      <c r="T44" s="27">
        <f t="shared" si="1"/>
        <v>0</v>
      </c>
      <c r="U44" s="28">
        <f t="shared" si="2"/>
        <v>0</v>
      </c>
      <c r="V44" s="28" t="str">
        <f t="shared" si="3"/>
        <v>BASSO</v>
      </c>
    </row>
    <row r="45" spans="1:22" ht="50.1" customHeight="1" thickBot="1">
      <c r="A45" s="91"/>
      <c r="B45" s="50"/>
      <c r="C45" s="52"/>
      <c r="D45" s="53"/>
      <c r="E45" s="42"/>
      <c r="F45" s="42"/>
      <c r="G45" s="42"/>
      <c r="H45" s="42"/>
      <c r="I45" s="42"/>
      <c r="J45" s="42"/>
      <c r="K45" s="54"/>
      <c r="L45" s="54"/>
      <c r="M45" s="55"/>
      <c r="N45" s="54"/>
      <c r="O45" s="27" t="str">
        <f>'Foglio di calcolo'!M43</f>
        <v>0</v>
      </c>
      <c r="P45" s="27" t="str">
        <f>'Foglio di calcolo'!N43</f>
        <v>0</v>
      </c>
      <c r="Q45" s="27" t="str">
        <f>'Foglio di calcolo'!O43</f>
        <v>0</v>
      </c>
      <c r="R45" s="27">
        <f>'Foglio di calcolo'!P43</f>
        <v>0</v>
      </c>
      <c r="S45" s="27">
        <f t="shared" si="0"/>
        <v>0</v>
      </c>
      <c r="T45" s="27">
        <f t="shared" si="1"/>
        <v>0</v>
      </c>
      <c r="U45" s="28">
        <f t="shared" si="2"/>
        <v>0</v>
      </c>
      <c r="V45" s="28" t="str">
        <f t="shared" si="3"/>
        <v>BASSO</v>
      </c>
    </row>
    <row r="46" spans="1:22" ht="100.5" customHeight="1" thickBot="1">
      <c r="A46" s="89" t="s">
        <v>12</v>
      </c>
      <c r="B46" s="50" t="s">
        <v>45</v>
      </c>
      <c r="C46" s="52" t="s">
        <v>21</v>
      </c>
      <c r="D46" s="53"/>
      <c r="E46" s="42" t="s">
        <v>141</v>
      </c>
      <c r="F46" s="42" t="s">
        <v>142</v>
      </c>
      <c r="G46" s="42" t="s">
        <v>65</v>
      </c>
      <c r="H46" s="42" t="s">
        <v>69</v>
      </c>
      <c r="I46" s="42" t="s">
        <v>74</v>
      </c>
      <c r="J46" s="42" t="s">
        <v>94</v>
      </c>
      <c r="K46" s="54" t="s">
        <v>77</v>
      </c>
      <c r="L46" s="54" t="s">
        <v>80</v>
      </c>
      <c r="M46" s="55" t="s">
        <v>110</v>
      </c>
      <c r="N46" s="54" t="s">
        <v>124</v>
      </c>
      <c r="O46" s="27">
        <f>'Foglio di calcolo'!M44</f>
        <v>1</v>
      </c>
      <c r="P46" s="27">
        <f>'Foglio di calcolo'!N44</f>
        <v>1.3333333333333333</v>
      </c>
      <c r="Q46" s="27">
        <f>'Foglio di calcolo'!O44</f>
        <v>1</v>
      </c>
      <c r="R46" s="27">
        <f>'Foglio di calcolo'!P44</f>
        <v>1</v>
      </c>
      <c r="S46" s="27">
        <f t="shared" si="0"/>
        <v>1.3333333333333333</v>
      </c>
      <c r="T46" s="27">
        <f t="shared" si="1"/>
        <v>1</v>
      </c>
      <c r="U46" s="28">
        <f t="shared" si="2"/>
        <v>1.3333333333333333</v>
      </c>
      <c r="V46" s="28" t="str">
        <f t="shared" si="3"/>
        <v>BASSO</v>
      </c>
    </row>
    <row r="47" spans="1:22" ht="36" customHeight="1" thickBot="1">
      <c r="A47" s="90"/>
      <c r="B47" s="50"/>
      <c r="C47" s="52"/>
      <c r="D47" s="53"/>
      <c r="E47" s="42"/>
      <c r="F47" s="42"/>
      <c r="G47" s="42"/>
      <c r="H47" s="42"/>
      <c r="I47" s="42"/>
      <c r="J47" s="42"/>
      <c r="K47" s="54"/>
      <c r="L47" s="54"/>
      <c r="M47" s="55"/>
      <c r="N47" s="54"/>
      <c r="O47" s="27" t="str">
        <f>'Foglio di calcolo'!M45</f>
        <v>0</v>
      </c>
      <c r="P47" s="27" t="str">
        <f>'Foglio di calcolo'!N45</f>
        <v>0</v>
      </c>
      <c r="Q47" s="27" t="str">
        <f>'Foglio di calcolo'!O45</f>
        <v>0</v>
      </c>
      <c r="R47" s="27">
        <f>'Foglio di calcolo'!P45</f>
        <v>0</v>
      </c>
      <c r="S47" s="27">
        <f t="shared" si="0"/>
        <v>0</v>
      </c>
      <c r="T47" s="27">
        <f t="shared" si="1"/>
        <v>0</v>
      </c>
      <c r="U47" s="28">
        <f t="shared" si="2"/>
        <v>0</v>
      </c>
      <c r="V47" s="28" t="str">
        <f t="shared" si="3"/>
        <v>BASSO</v>
      </c>
    </row>
    <row r="48" spans="1:22" ht="31.5" customHeight="1" thickBot="1">
      <c r="A48" s="91"/>
      <c r="B48" s="50"/>
      <c r="C48" s="52"/>
      <c r="D48" s="53"/>
      <c r="E48" s="42"/>
      <c r="F48" s="42"/>
      <c r="G48" s="42"/>
      <c r="H48" s="42"/>
      <c r="I48" s="42"/>
      <c r="J48" s="42"/>
      <c r="K48" s="54"/>
      <c r="L48" s="54"/>
      <c r="M48" s="55"/>
      <c r="N48" s="54"/>
      <c r="O48" s="27" t="str">
        <f>'Foglio di calcolo'!M46</f>
        <v>0</v>
      </c>
      <c r="P48" s="27" t="str">
        <f>'Foglio di calcolo'!N46</f>
        <v>0</v>
      </c>
      <c r="Q48" s="27" t="str">
        <f>'Foglio di calcolo'!O46</f>
        <v>0</v>
      </c>
      <c r="R48" s="27">
        <f>'Foglio di calcolo'!P46</f>
        <v>0</v>
      </c>
      <c r="S48" s="27">
        <f t="shared" si="0"/>
        <v>0</v>
      </c>
      <c r="T48" s="27">
        <f t="shared" si="1"/>
        <v>0</v>
      </c>
      <c r="U48" s="28">
        <f t="shared" si="2"/>
        <v>0</v>
      </c>
      <c r="V48" s="28" t="str">
        <f t="shared" si="3"/>
        <v>BASSO</v>
      </c>
    </row>
    <row r="49" spans="1:22" ht="133.5" customHeight="1" thickBot="1">
      <c r="A49" s="89" t="s">
        <v>13</v>
      </c>
      <c r="B49" s="50" t="s">
        <v>46</v>
      </c>
      <c r="C49" s="52" t="s">
        <v>21</v>
      </c>
      <c r="D49" s="53"/>
      <c r="E49" s="42" t="s">
        <v>141</v>
      </c>
      <c r="F49" s="42" t="s">
        <v>142</v>
      </c>
      <c r="G49" s="42" t="s">
        <v>65</v>
      </c>
      <c r="H49" s="42" t="s">
        <v>70</v>
      </c>
      <c r="I49" s="42" t="s">
        <v>74</v>
      </c>
      <c r="J49" s="42" t="s">
        <v>94</v>
      </c>
      <c r="K49" s="54" t="s">
        <v>77</v>
      </c>
      <c r="L49" s="54"/>
      <c r="M49" s="55"/>
      <c r="N49" s="54"/>
      <c r="O49" s="27">
        <f>'Foglio di calcolo'!M47</f>
        <v>1</v>
      </c>
      <c r="P49" s="27">
        <f>'Foglio di calcolo'!N47</f>
        <v>1</v>
      </c>
      <c r="Q49" s="27">
        <f>'Foglio di calcolo'!O47</f>
        <v>1</v>
      </c>
      <c r="R49" s="27">
        <f>'Foglio di calcolo'!P47</f>
        <v>0</v>
      </c>
      <c r="S49" s="27">
        <f t="shared" si="0"/>
        <v>1</v>
      </c>
      <c r="T49" s="27">
        <f t="shared" si="1"/>
        <v>1</v>
      </c>
      <c r="U49" s="28">
        <f t="shared" si="2"/>
        <v>1</v>
      </c>
      <c r="V49" s="28" t="str">
        <f t="shared" si="3"/>
        <v>BASSO</v>
      </c>
    </row>
    <row r="50" spans="1:22" ht="87.75" customHeight="1" thickBot="1">
      <c r="A50" s="90"/>
      <c r="B50" s="50" t="s">
        <v>47</v>
      </c>
      <c r="C50" s="52" t="s">
        <v>21</v>
      </c>
      <c r="D50" s="53"/>
      <c r="E50" s="42" t="s">
        <v>141</v>
      </c>
      <c r="F50" s="42" t="s">
        <v>142</v>
      </c>
      <c r="G50" s="42" t="s">
        <v>65</v>
      </c>
      <c r="H50" s="42" t="s">
        <v>70</v>
      </c>
      <c r="I50" s="42" t="s">
        <v>74</v>
      </c>
      <c r="J50" s="42" t="s">
        <v>145</v>
      </c>
      <c r="K50" s="54" t="s">
        <v>77</v>
      </c>
      <c r="L50" s="54" t="s">
        <v>80</v>
      </c>
      <c r="M50" s="55" t="s">
        <v>110</v>
      </c>
      <c r="N50" s="54" t="s">
        <v>124</v>
      </c>
      <c r="O50" s="27">
        <f>'Foglio di calcolo'!M48</f>
        <v>1</v>
      </c>
      <c r="P50" s="27">
        <f>'Foglio di calcolo'!N48</f>
        <v>1.3333333333333333</v>
      </c>
      <c r="Q50" s="27">
        <f>'Foglio di calcolo'!O48</f>
        <v>1</v>
      </c>
      <c r="R50" s="27">
        <f>'Foglio di calcolo'!P48</f>
        <v>1</v>
      </c>
      <c r="S50" s="27">
        <f t="shared" si="0"/>
        <v>1.3333333333333333</v>
      </c>
      <c r="T50" s="27">
        <f t="shared" si="1"/>
        <v>1</v>
      </c>
      <c r="U50" s="28">
        <f t="shared" si="2"/>
        <v>1.3333333333333333</v>
      </c>
      <c r="V50" s="28" t="str">
        <f t="shared" si="3"/>
        <v>BASSO</v>
      </c>
    </row>
    <row r="51" spans="1:22" ht="20.25" customHeight="1" thickBot="1">
      <c r="A51" s="90"/>
      <c r="B51" s="50"/>
      <c r="C51" s="52"/>
      <c r="D51" s="53"/>
      <c r="E51" s="42"/>
      <c r="F51" s="42"/>
      <c r="G51" s="42"/>
      <c r="H51" s="42"/>
      <c r="I51" s="42"/>
      <c r="J51" s="42"/>
      <c r="K51" s="54"/>
      <c r="L51" s="54"/>
      <c r="M51" s="55"/>
      <c r="N51" s="54"/>
      <c r="O51" s="27" t="str">
        <f>'Foglio di calcolo'!M49</f>
        <v>0</v>
      </c>
      <c r="P51" s="27" t="str">
        <f>'Foglio di calcolo'!N49</f>
        <v>0</v>
      </c>
      <c r="Q51" s="27" t="str">
        <f>'Foglio di calcolo'!O49</f>
        <v>0</v>
      </c>
      <c r="R51" s="27">
        <f>'Foglio di calcolo'!P49</f>
        <v>0</v>
      </c>
      <c r="S51" s="27">
        <f t="shared" si="0"/>
        <v>0</v>
      </c>
      <c r="T51" s="27">
        <f t="shared" si="1"/>
        <v>0</v>
      </c>
      <c r="U51" s="28">
        <f t="shared" si="2"/>
        <v>0</v>
      </c>
      <c r="V51" s="28" t="str">
        <f t="shared" si="3"/>
        <v>BASSO</v>
      </c>
    </row>
    <row r="52" spans="1:22" ht="19.5" customHeight="1" thickBot="1">
      <c r="A52" s="91"/>
      <c r="B52" s="50"/>
      <c r="C52" s="52"/>
      <c r="D52" s="53"/>
      <c r="E52" s="42"/>
      <c r="F52" s="42"/>
      <c r="G52" s="42"/>
      <c r="H52" s="42"/>
      <c r="I52" s="42"/>
      <c r="J52" s="42"/>
      <c r="K52" s="54"/>
      <c r="L52" s="54"/>
      <c r="M52" s="55"/>
      <c r="N52" s="54"/>
      <c r="O52" s="27" t="str">
        <f>'Foglio di calcolo'!M50</f>
        <v>0</v>
      </c>
      <c r="P52" s="27" t="str">
        <f>'Foglio di calcolo'!N50</f>
        <v>0</v>
      </c>
      <c r="Q52" s="27" t="str">
        <f>'Foglio di calcolo'!O50</f>
        <v>0</v>
      </c>
      <c r="R52" s="27">
        <f>'Foglio di calcolo'!P50</f>
        <v>0</v>
      </c>
      <c r="S52" s="27">
        <f t="shared" si="0"/>
        <v>0</v>
      </c>
      <c r="T52" s="27">
        <f t="shared" si="1"/>
        <v>0</v>
      </c>
      <c r="U52" s="28">
        <f t="shared" si="2"/>
        <v>0</v>
      </c>
      <c r="V52" s="28" t="str">
        <f t="shared" si="3"/>
        <v>BASSO</v>
      </c>
    </row>
    <row r="53" spans="1:22" ht="118.5" customHeight="1" thickBot="1">
      <c r="A53" s="89" t="s">
        <v>14</v>
      </c>
      <c r="B53" s="50" t="s">
        <v>48</v>
      </c>
      <c r="C53" s="52" t="s">
        <v>21</v>
      </c>
      <c r="D53" s="53"/>
      <c r="E53" s="42" t="s">
        <v>146</v>
      </c>
      <c r="F53" s="42" t="s">
        <v>149</v>
      </c>
      <c r="G53" s="42" t="s">
        <v>64</v>
      </c>
      <c r="H53" s="42" t="s">
        <v>68</v>
      </c>
      <c r="I53" s="42" t="s">
        <v>72</v>
      </c>
      <c r="J53" s="42" t="s">
        <v>143</v>
      </c>
      <c r="K53" s="54" t="s">
        <v>150</v>
      </c>
      <c r="L53" s="54" t="s">
        <v>152</v>
      </c>
      <c r="M53" s="55" t="s">
        <v>109</v>
      </c>
      <c r="N53" s="54" t="s">
        <v>151</v>
      </c>
      <c r="O53" s="27">
        <f>'Foglio di calcolo'!M51</f>
        <v>2.3333333333333335</v>
      </c>
      <c r="P53" s="27">
        <f>'Foglio di calcolo'!N51</f>
        <v>3</v>
      </c>
      <c r="Q53" s="27">
        <f>'Foglio di calcolo'!O51</f>
        <v>2.3333333333333335</v>
      </c>
      <c r="R53" s="27">
        <f>'Foglio di calcolo'!P51</f>
        <v>3</v>
      </c>
      <c r="S53" s="27">
        <f t="shared" si="0"/>
        <v>3</v>
      </c>
      <c r="T53" s="27">
        <f t="shared" si="1"/>
        <v>3</v>
      </c>
      <c r="U53" s="28">
        <f t="shared" si="2"/>
        <v>9</v>
      </c>
      <c r="V53" s="28" t="str">
        <f t="shared" si="3"/>
        <v>ALTO</v>
      </c>
    </row>
    <row r="54" spans="1:22" ht="19.5" customHeight="1" thickBot="1">
      <c r="A54" s="90"/>
      <c r="B54" s="50"/>
      <c r="C54" s="52"/>
      <c r="D54" s="53"/>
      <c r="E54" s="42"/>
      <c r="F54" s="42"/>
      <c r="G54" s="42"/>
      <c r="H54" s="42"/>
      <c r="I54" s="42"/>
      <c r="J54" s="42"/>
      <c r="K54" s="54"/>
      <c r="L54" s="54"/>
      <c r="M54" s="55"/>
      <c r="N54" s="54"/>
      <c r="O54" s="27" t="str">
        <f>'Foglio di calcolo'!M52</f>
        <v>0</v>
      </c>
      <c r="P54" s="27" t="str">
        <f>'Foglio di calcolo'!N52</f>
        <v>0</v>
      </c>
      <c r="Q54" s="27" t="str">
        <f>'Foglio di calcolo'!O52</f>
        <v>0</v>
      </c>
      <c r="R54" s="27">
        <f>'Foglio di calcolo'!P52</f>
        <v>0</v>
      </c>
      <c r="S54" s="27">
        <f t="shared" si="0"/>
        <v>0</v>
      </c>
      <c r="T54" s="27">
        <f t="shared" si="1"/>
        <v>0</v>
      </c>
      <c r="U54" s="28">
        <f t="shared" si="2"/>
        <v>0</v>
      </c>
      <c r="V54" s="28" t="str">
        <f t="shared" si="3"/>
        <v>BASSO</v>
      </c>
    </row>
    <row r="55" spans="1:22" ht="21" customHeight="1" thickBot="1">
      <c r="A55" s="91"/>
      <c r="B55" s="50"/>
      <c r="C55" s="52"/>
      <c r="D55" s="53"/>
      <c r="E55" s="42"/>
      <c r="F55" s="42"/>
      <c r="G55" s="42"/>
      <c r="H55" s="42"/>
      <c r="I55" s="42"/>
      <c r="J55" s="42"/>
      <c r="K55" s="54"/>
      <c r="L55" s="54"/>
      <c r="M55" s="55"/>
      <c r="N55" s="54"/>
      <c r="O55" s="27" t="str">
        <f>'Foglio di calcolo'!M53</f>
        <v>0</v>
      </c>
      <c r="P55" s="27" t="str">
        <f>'Foglio di calcolo'!N53</f>
        <v>0</v>
      </c>
      <c r="Q55" s="27" t="str">
        <f>'Foglio di calcolo'!O53</f>
        <v>0</v>
      </c>
      <c r="R55" s="27">
        <f>'Foglio di calcolo'!P53</f>
        <v>0</v>
      </c>
      <c r="S55" s="27">
        <f t="shared" si="0"/>
        <v>0</v>
      </c>
      <c r="T55" s="27">
        <f t="shared" si="1"/>
        <v>0</v>
      </c>
      <c r="U55" s="28">
        <f t="shared" si="2"/>
        <v>0</v>
      </c>
      <c r="V55" s="28" t="str">
        <f t="shared" si="3"/>
        <v>BASSO</v>
      </c>
    </row>
    <row r="56" spans="1:22" ht="97.5" customHeight="1" thickBot="1">
      <c r="A56" s="89" t="s">
        <v>15</v>
      </c>
      <c r="B56" s="50" t="s">
        <v>49</v>
      </c>
      <c r="C56" s="52" t="s">
        <v>21</v>
      </c>
      <c r="D56" s="53"/>
      <c r="E56" s="42" t="s">
        <v>146</v>
      </c>
      <c r="F56" s="42" t="s">
        <v>149</v>
      </c>
      <c r="G56" s="42" t="s">
        <v>64</v>
      </c>
      <c r="H56" s="42" t="s">
        <v>69</v>
      </c>
      <c r="I56" s="42" t="s">
        <v>72</v>
      </c>
      <c r="J56" s="42" t="s">
        <v>143</v>
      </c>
      <c r="K56" s="54" t="s">
        <v>150</v>
      </c>
      <c r="L56" s="54" t="s">
        <v>152</v>
      </c>
      <c r="M56" s="55" t="s">
        <v>109</v>
      </c>
      <c r="N56" s="54" t="s">
        <v>151</v>
      </c>
      <c r="O56" s="27">
        <f>'Foglio di calcolo'!M54</f>
        <v>2.3333333333333335</v>
      </c>
      <c r="P56" s="27">
        <f>'Foglio di calcolo'!N54</f>
        <v>2.6666666666666665</v>
      </c>
      <c r="Q56" s="27">
        <f>'Foglio di calcolo'!O54</f>
        <v>2.3333333333333335</v>
      </c>
      <c r="R56" s="27">
        <f>'Foglio di calcolo'!P54</f>
        <v>3</v>
      </c>
      <c r="S56" s="27">
        <f t="shared" si="0"/>
        <v>2.6666666666666665</v>
      </c>
      <c r="T56" s="27">
        <f t="shared" si="1"/>
        <v>3</v>
      </c>
      <c r="U56" s="28">
        <f t="shared" si="2"/>
        <v>8</v>
      </c>
      <c r="V56" s="28" t="str">
        <f t="shared" si="3"/>
        <v>ALTO</v>
      </c>
    </row>
    <row r="57" spans="1:22" ht="20.25" customHeight="1" thickBot="1">
      <c r="A57" s="90"/>
      <c r="B57" s="50"/>
      <c r="C57" s="52"/>
      <c r="D57" s="53"/>
      <c r="E57" s="42"/>
      <c r="F57" s="42"/>
      <c r="G57" s="42"/>
      <c r="H57" s="42"/>
      <c r="I57" s="42"/>
      <c r="J57" s="42"/>
      <c r="K57" s="54"/>
      <c r="L57" s="54"/>
      <c r="M57" s="55"/>
      <c r="N57" s="54"/>
      <c r="O57" s="27" t="str">
        <f>'Foglio di calcolo'!M55</f>
        <v>0</v>
      </c>
      <c r="P57" s="27" t="str">
        <f>'Foglio di calcolo'!N55</f>
        <v>0</v>
      </c>
      <c r="Q57" s="27" t="str">
        <f>'Foglio di calcolo'!O55</f>
        <v>0</v>
      </c>
      <c r="R57" s="27">
        <f>'Foglio di calcolo'!P55</f>
        <v>0</v>
      </c>
      <c r="S57" s="27">
        <f t="shared" si="0"/>
        <v>0</v>
      </c>
      <c r="T57" s="27">
        <f t="shared" si="1"/>
        <v>0</v>
      </c>
      <c r="U57" s="28">
        <f t="shared" si="2"/>
        <v>0</v>
      </c>
      <c r="V57" s="28" t="str">
        <f t="shared" si="3"/>
        <v>BASSO</v>
      </c>
    </row>
    <row r="58" spans="1:22" ht="18.75" customHeight="1" thickBot="1">
      <c r="A58" s="91"/>
      <c r="B58" s="50"/>
      <c r="C58" s="52"/>
      <c r="D58" s="53"/>
      <c r="E58" s="42"/>
      <c r="F58" s="42"/>
      <c r="G58" s="42"/>
      <c r="H58" s="42"/>
      <c r="I58" s="42"/>
      <c r="J58" s="42"/>
      <c r="K58" s="54"/>
      <c r="L58" s="54"/>
      <c r="M58" s="55"/>
      <c r="N58" s="54"/>
      <c r="O58" s="27" t="str">
        <f>'Foglio di calcolo'!M56</f>
        <v>0</v>
      </c>
      <c r="P58" s="27" t="str">
        <f>'Foglio di calcolo'!N56</f>
        <v>0</v>
      </c>
      <c r="Q58" s="27" t="str">
        <f>'Foglio di calcolo'!O56</f>
        <v>0</v>
      </c>
      <c r="R58" s="27">
        <f>'Foglio di calcolo'!P56</f>
        <v>0</v>
      </c>
      <c r="S58" s="27">
        <f t="shared" si="0"/>
        <v>0</v>
      </c>
      <c r="T58" s="27">
        <f t="shared" si="1"/>
        <v>0</v>
      </c>
      <c r="U58" s="28">
        <f t="shared" si="2"/>
        <v>0</v>
      </c>
      <c r="V58" s="28" t="str">
        <f t="shared" si="3"/>
        <v>BASSO</v>
      </c>
    </row>
    <row r="59" spans="1:22" ht="66.75" customHeight="1" thickBot="1">
      <c r="A59" s="89" t="s">
        <v>16</v>
      </c>
      <c r="B59" s="50" t="s">
        <v>50</v>
      </c>
      <c r="C59" s="52" t="s">
        <v>21</v>
      </c>
      <c r="D59" s="53"/>
      <c r="E59" s="42" t="s">
        <v>146</v>
      </c>
      <c r="F59" s="42" t="s">
        <v>149</v>
      </c>
      <c r="G59" s="42" t="s">
        <v>62</v>
      </c>
      <c r="H59" s="42" t="s">
        <v>68</v>
      </c>
      <c r="I59" s="42" t="s">
        <v>72</v>
      </c>
      <c r="J59" s="42" t="s">
        <v>143</v>
      </c>
      <c r="K59" s="54" t="s">
        <v>147</v>
      </c>
      <c r="L59" s="54" t="s">
        <v>80</v>
      </c>
      <c r="M59" s="55" t="s">
        <v>110</v>
      </c>
      <c r="N59" s="54" t="s">
        <v>151</v>
      </c>
      <c r="O59" s="27">
        <f>'Foglio di calcolo'!M57</f>
        <v>2</v>
      </c>
      <c r="P59" s="27">
        <f>'Foglio di calcolo'!N57</f>
        <v>3</v>
      </c>
      <c r="Q59" s="27">
        <f>'Foglio di calcolo'!O57</f>
        <v>1.3333333333333333</v>
      </c>
      <c r="R59" s="27">
        <f>'Foglio di calcolo'!P57</f>
        <v>3</v>
      </c>
      <c r="S59" s="27">
        <f t="shared" si="0"/>
        <v>3</v>
      </c>
      <c r="T59" s="27">
        <f t="shared" si="1"/>
        <v>3</v>
      </c>
      <c r="U59" s="28">
        <f t="shared" si="2"/>
        <v>9</v>
      </c>
      <c r="V59" s="28" t="str">
        <f t="shared" si="3"/>
        <v>ALTO</v>
      </c>
    </row>
    <row r="60" spans="1:22" ht="22.5" customHeight="1" thickBot="1">
      <c r="A60" s="90"/>
      <c r="B60" s="57"/>
      <c r="C60" s="52"/>
      <c r="D60" s="53"/>
      <c r="E60" s="42"/>
      <c r="F60" s="42"/>
      <c r="G60" s="42"/>
      <c r="H60" s="42"/>
      <c r="I60" s="42"/>
      <c r="J60" s="42"/>
      <c r="K60" s="54"/>
      <c r="L60" s="54"/>
      <c r="M60" s="55"/>
      <c r="N60" s="54"/>
      <c r="O60" s="27" t="str">
        <f>'Foglio di calcolo'!M58</f>
        <v>0</v>
      </c>
      <c r="P60" s="27" t="str">
        <f>'Foglio di calcolo'!N58</f>
        <v>0</v>
      </c>
      <c r="Q60" s="27" t="str">
        <f>'Foglio di calcolo'!O58</f>
        <v>0</v>
      </c>
      <c r="R60" s="27">
        <f>'Foglio di calcolo'!P58</f>
        <v>0</v>
      </c>
      <c r="S60" s="27">
        <f t="shared" si="0"/>
        <v>0</v>
      </c>
      <c r="T60" s="27">
        <f t="shared" si="1"/>
        <v>0</v>
      </c>
      <c r="U60" s="28">
        <f t="shared" si="2"/>
        <v>0</v>
      </c>
      <c r="V60" s="28" t="str">
        <f t="shared" si="3"/>
        <v>BASSO</v>
      </c>
    </row>
    <row r="61" spans="1:22" ht="35.25" customHeight="1" thickBot="1">
      <c r="A61" s="91"/>
      <c r="B61" s="52"/>
      <c r="C61" s="52"/>
      <c r="D61" s="53"/>
      <c r="E61" s="42"/>
      <c r="F61" s="42"/>
      <c r="G61" s="42"/>
      <c r="H61" s="42"/>
      <c r="I61" s="42"/>
      <c r="J61" s="42"/>
      <c r="K61" s="54"/>
      <c r="L61" s="54"/>
      <c r="M61" s="55"/>
      <c r="N61" s="54"/>
      <c r="O61" s="27" t="str">
        <f>'Foglio di calcolo'!M59</f>
        <v>0</v>
      </c>
      <c r="P61" s="27" t="str">
        <f>'Foglio di calcolo'!N59</f>
        <v>0</v>
      </c>
      <c r="Q61" s="27" t="str">
        <f>'Foglio di calcolo'!O59</f>
        <v>0</v>
      </c>
      <c r="R61" s="27">
        <f>'Foglio di calcolo'!P59</f>
        <v>0</v>
      </c>
      <c r="S61" s="27">
        <f t="shared" si="0"/>
        <v>0</v>
      </c>
      <c r="T61" s="27">
        <f t="shared" si="1"/>
        <v>0</v>
      </c>
      <c r="U61" s="28">
        <f t="shared" si="2"/>
        <v>0</v>
      </c>
      <c r="V61" s="28" t="str">
        <f t="shared" si="3"/>
        <v>BASSO</v>
      </c>
    </row>
    <row r="62" spans="1:22" ht="23.25" customHeight="1" thickBot="1">
      <c r="A62" s="75" t="s">
        <v>35</v>
      </c>
      <c r="B62" s="57"/>
      <c r="C62" s="52"/>
      <c r="D62" s="52"/>
      <c r="E62" s="42"/>
      <c r="F62" s="42"/>
      <c r="G62" s="42"/>
      <c r="H62" s="42"/>
      <c r="I62" s="42"/>
      <c r="J62" s="42"/>
      <c r="K62" s="54"/>
      <c r="L62" s="54"/>
      <c r="M62" s="55"/>
      <c r="N62" s="54"/>
      <c r="O62" s="27" t="str">
        <f>'Foglio di calcolo'!M60</f>
        <v>0</v>
      </c>
      <c r="P62" s="27" t="str">
        <f>'Foglio di calcolo'!N60</f>
        <v>0</v>
      </c>
      <c r="Q62" s="27" t="str">
        <f>'Foglio di calcolo'!O60</f>
        <v>0</v>
      </c>
      <c r="R62" s="27">
        <f>'Foglio di calcolo'!P60</f>
        <v>0</v>
      </c>
      <c r="S62" s="27">
        <f t="shared" si="0"/>
        <v>0</v>
      </c>
      <c r="T62" s="27">
        <f t="shared" si="1"/>
        <v>0</v>
      </c>
      <c r="U62" s="28">
        <f t="shared" si="2"/>
        <v>0</v>
      </c>
      <c r="V62" s="28" t="str">
        <f t="shared" si="3"/>
        <v>BASSO</v>
      </c>
    </row>
    <row r="63" spans="1:22" ht="22.5" customHeight="1" thickBot="1">
      <c r="A63" s="76"/>
      <c r="B63" s="52"/>
      <c r="C63" s="52"/>
      <c r="D63" s="52"/>
      <c r="E63" s="42"/>
      <c r="F63" s="42"/>
      <c r="G63" s="42"/>
      <c r="H63" s="42"/>
      <c r="I63" s="42"/>
      <c r="J63" s="42"/>
      <c r="K63" s="54"/>
      <c r="L63" s="54"/>
      <c r="M63" s="55"/>
      <c r="N63" s="54"/>
      <c r="O63" s="27" t="str">
        <f>'Foglio di calcolo'!M61</f>
        <v>0</v>
      </c>
      <c r="P63" s="27" t="str">
        <f>'Foglio di calcolo'!N61</f>
        <v>0</v>
      </c>
      <c r="Q63" s="27" t="str">
        <f>'Foglio di calcolo'!O61</f>
        <v>0</v>
      </c>
      <c r="R63" s="27">
        <f>'Foglio di calcolo'!P61</f>
        <v>0</v>
      </c>
      <c r="S63" s="27">
        <f t="shared" si="0"/>
        <v>0</v>
      </c>
      <c r="T63" s="27">
        <f t="shared" si="1"/>
        <v>0</v>
      </c>
      <c r="U63" s="28">
        <f t="shared" si="2"/>
        <v>0</v>
      </c>
      <c r="V63" s="28" t="str">
        <f t="shared" si="3"/>
        <v>BASSO</v>
      </c>
    </row>
    <row r="64" spans="1:22" ht="21" customHeight="1" thickBot="1">
      <c r="A64" s="76"/>
      <c r="B64" s="58"/>
      <c r="C64" s="52"/>
      <c r="D64" s="52"/>
      <c r="E64" s="42"/>
      <c r="F64" s="42"/>
      <c r="G64" s="42"/>
      <c r="H64" s="42"/>
      <c r="I64" s="42"/>
      <c r="J64" s="42"/>
      <c r="K64" s="54"/>
      <c r="L64" s="54"/>
      <c r="M64" s="55"/>
      <c r="N64" s="54"/>
      <c r="O64" s="27" t="str">
        <f>'Foglio di calcolo'!M62</f>
        <v>0</v>
      </c>
      <c r="P64" s="27" t="str">
        <f>'Foglio di calcolo'!N62</f>
        <v>0</v>
      </c>
      <c r="Q64" s="27" t="str">
        <f>'Foglio di calcolo'!O62</f>
        <v>0</v>
      </c>
      <c r="R64" s="27">
        <f>'Foglio di calcolo'!P62</f>
        <v>0</v>
      </c>
      <c r="S64" s="27">
        <f t="shared" si="0"/>
        <v>0</v>
      </c>
      <c r="T64" s="27">
        <f t="shared" si="1"/>
        <v>0</v>
      </c>
      <c r="U64" s="28">
        <f t="shared" si="2"/>
        <v>0</v>
      </c>
      <c r="V64" s="28" t="str">
        <f t="shared" si="3"/>
        <v>BASSO</v>
      </c>
    </row>
    <row r="65" spans="1:22" ht="50.1" customHeight="1" thickBot="1">
      <c r="A65" s="75" t="s">
        <v>17</v>
      </c>
      <c r="B65" s="77" t="s">
        <v>51</v>
      </c>
      <c r="C65" s="52" t="s">
        <v>21</v>
      </c>
      <c r="D65" s="52"/>
      <c r="E65" s="42" t="s">
        <v>146</v>
      </c>
      <c r="F65" s="42" t="s">
        <v>149</v>
      </c>
      <c r="G65" s="42" t="s">
        <v>62</v>
      </c>
      <c r="H65" s="42" t="s">
        <v>69</v>
      </c>
      <c r="I65" s="42" t="s">
        <v>72</v>
      </c>
      <c r="J65" s="42" t="s">
        <v>94</v>
      </c>
      <c r="K65" s="54" t="s">
        <v>147</v>
      </c>
      <c r="L65" s="54" t="s">
        <v>80</v>
      </c>
      <c r="M65" s="55" t="s">
        <v>110</v>
      </c>
      <c r="N65" s="54" t="s">
        <v>144</v>
      </c>
      <c r="O65" s="27">
        <f>'Foglio di calcolo'!M63</f>
        <v>2</v>
      </c>
      <c r="P65" s="27">
        <f>'Foglio di calcolo'!N63</f>
        <v>2</v>
      </c>
      <c r="Q65" s="27">
        <f>'Foglio di calcolo'!O63</f>
        <v>1.3333333333333333</v>
      </c>
      <c r="R65" s="27">
        <f>'Foglio di calcolo'!P63</f>
        <v>2</v>
      </c>
      <c r="S65" s="27">
        <f t="shared" si="0"/>
        <v>2</v>
      </c>
      <c r="T65" s="27">
        <f t="shared" si="1"/>
        <v>2</v>
      </c>
      <c r="U65" s="28">
        <f t="shared" si="2"/>
        <v>4</v>
      </c>
      <c r="V65" s="28" t="str">
        <f t="shared" si="3"/>
        <v>MEDIO</v>
      </c>
    </row>
    <row r="66" spans="1:22" ht="24.75" customHeight="1" thickBot="1">
      <c r="A66" s="76"/>
      <c r="B66" s="78"/>
      <c r="C66" s="52"/>
      <c r="D66" s="52"/>
      <c r="E66" s="42"/>
      <c r="F66" s="42"/>
      <c r="G66" s="42"/>
      <c r="H66" s="42"/>
      <c r="I66" s="42"/>
      <c r="J66" s="42"/>
      <c r="K66" s="54"/>
      <c r="L66" s="54"/>
      <c r="M66" s="55"/>
      <c r="N66" s="54"/>
      <c r="O66" s="27" t="str">
        <f>'Foglio di calcolo'!M64</f>
        <v>0</v>
      </c>
      <c r="P66" s="27" t="str">
        <f>'Foglio di calcolo'!N64</f>
        <v>0</v>
      </c>
      <c r="Q66" s="27" t="str">
        <f>'Foglio di calcolo'!O64</f>
        <v>0</v>
      </c>
      <c r="R66" s="27">
        <f>'Foglio di calcolo'!P64</f>
        <v>0</v>
      </c>
      <c r="S66" s="27">
        <f t="shared" si="0"/>
        <v>0</v>
      </c>
      <c r="T66" s="27">
        <f t="shared" si="1"/>
        <v>0</v>
      </c>
      <c r="U66" s="28">
        <f t="shared" si="2"/>
        <v>0</v>
      </c>
      <c r="V66" s="28" t="str">
        <f t="shared" si="3"/>
        <v>BASSO</v>
      </c>
    </row>
    <row r="67" spans="1:22" ht="94.5" customHeight="1" thickBot="1">
      <c r="A67" s="76"/>
      <c r="B67" s="50" t="s">
        <v>52</v>
      </c>
      <c r="C67" s="52" t="s">
        <v>21</v>
      </c>
      <c r="D67" s="53"/>
      <c r="E67" s="42" t="s">
        <v>146</v>
      </c>
      <c r="F67" s="42" t="s">
        <v>149</v>
      </c>
      <c r="G67" s="42" t="s">
        <v>64</v>
      </c>
      <c r="H67" s="42" t="s">
        <v>68</v>
      </c>
      <c r="I67" s="42" t="s">
        <v>72</v>
      </c>
      <c r="J67" s="42" t="s">
        <v>143</v>
      </c>
      <c r="K67" s="54" t="s">
        <v>150</v>
      </c>
      <c r="L67" s="54" t="s">
        <v>152</v>
      </c>
      <c r="M67" s="55" t="s">
        <v>109</v>
      </c>
      <c r="N67" s="54" t="s">
        <v>151</v>
      </c>
      <c r="O67" s="27">
        <f>'Foglio di calcolo'!M65</f>
        <v>2.3333333333333335</v>
      </c>
      <c r="P67" s="27">
        <f>'Foglio di calcolo'!N65</f>
        <v>3</v>
      </c>
      <c r="Q67" s="27">
        <f>'Foglio di calcolo'!O65</f>
        <v>2.3333333333333335</v>
      </c>
      <c r="R67" s="27">
        <f>'Foglio di calcolo'!P65</f>
        <v>3</v>
      </c>
      <c r="S67" s="27">
        <f t="shared" si="0"/>
        <v>3</v>
      </c>
      <c r="T67" s="27">
        <f t="shared" si="1"/>
        <v>3</v>
      </c>
      <c r="U67" s="28">
        <f t="shared" si="2"/>
        <v>9</v>
      </c>
      <c r="V67" s="28" t="str">
        <f t="shared" si="3"/>
        <v>ALTO</v>
      </c>
    </row>
    <row r="68" spans="1:22" ht="27" customHeight="1" thickBot="1">
      <c r="A68" s="76"/>
      <c r="B68" s="59" t="s">
        <v>32</v>
      </c>
      <c r="C68" s="52"/>
      <c r="D68" s="53"/>
      <c r="E68" s="42"/>
      <c r="F68" s="42"/>
      <c r="G68" s="42"/>
      <c r="H68" s="42"/>
      <c r="I68" s="42"/>
      <c r="J68" s="42"/>
      <c r="K68" s="54"/>
      <c r="L68" s="54"/>
      <c r="M68" s="55"/>
      <c r="N68" s="54"/>
      <c r="O68" s="27" t="str">
        <f>'Foglio di calcolo'!M66</f>
        <v>0</v>
      </c>
      <c r="P68" s="27" t="str">
        <f>'Foglio di calcolo'!N66</f>
        <v>0</v>
      </c>
      <c r="Q68" s="27" t="str">
        <f>'Foglio di calcolo'!O66</f>
        <v>0</v>
      </c>
      <c r="R68" s="27">
        <f>'Foglio di calcolo'!P66</f>
        <v>0</v>
      </c>
      <c r="S68" s="27">
        <f t="shared" ref="S68:S103" si="4">MAX(O68,P68)</f>
        <v>0</v>
      </c>
      <c r="T68" s="27">
        <f t="shared" ref="T68:T103" si="5">MAX(Q68,R68)</f>
        <v>0</v>
      </c>
      <c r="U68" s="28">
        <f t="shared" ref="U68:U103" si="6">S68*T68</f>
        <v>0</v>
      </c>
      <c r="V68" s="28" t="str">
        <f t="shared" ref="V68:V103" si="7">IF(U68&lt;1.8,"BASSO",IF(U68&lt;3.6,"MEDIO BASSO",IF(U68&lt;5.4,"MEDIO",IF(U68&lt;7.2,"MEDIO ALTO",IF(U68&lt;=9,"ALTO",)))))</f>
        <v>BASSO</v>
      </c>
    </row>
    <row r="69" spans="1:22" ht="22.5" customHeight="1" thickBot="1">
      <c r="A69" s="79"/>
      <c r="B69" s="59"/>
      <c r="C69" s="52"/>
      <c r="D69" s="53"/>
      <c r="E69" s="42"/>
      <c r="F69" s="42"/>
      <c r="G69" s="42"/>
      <c r="H69" s="42"/>
      <c r="I69" s="42"/>
      <c r="J69" s="42"/>
      <c r="K69" s="54"/>
      <c r="L69" s="54"/>
      <c r="M69" s="55"/>
      <c r="N69" s="54"/>
      <c r="O69" s="27" t="str">
        <f>'Foglio di calcolo'!M67</f>
        <v>0</v>
      </c>
      <c r="P69" s="27" t="str">
        <f>'Foglio di calcolo'!N67</f>
        <v>0</v>
      </c>
      <c r="Q69" s="27" t="str">
        <f>'Foglio di calcolo'!O67</f>
        <v>0</v>
      </c>
      <c r="R69" s="27">
        <f>'Foglio di calcolo'!P67</f>
        <v>0</v>
      </c>
      <c r="S69" s="27">
        <f t="shared" si="4"/>
        <v>0</v>
      </c>
      <c r="T69" s="27">
        <f t="shared" si="5"/>
        <v>0</v>
      </c>
      <c r="U69" s="28">
        <f t="shared" si="6"/>
        <v>0</v>
      </c>
      <c r="V69" s="28" t="str">
        <f t="shared" si="7"/>
        <v>BASSO</v>
      </c>
    </row>
    <row r="70" spans="1:22" ht="63" customHeight="1" thickBot="1">
      <c r="A70" s="75" t="s">
        <v>18</v>
      </c>
      <c r="B70" s="60" t="s">
        <v>53</v>
      </c>
      <c r="C70" s="52" t="s">
        <v>21</v>
      </c>
      <c r="D70" s="53"/>
      <c r="E70" s="42" t="s">
        <v>141</v>
      </c>
      <c r="F70" s="42" t="s">
        <v>142</v>
      </c>
      <c r="G70" s="42" t="s">
        <v>65</v>
      </c>
      <c r="H70" s="42" t="s">
        <v>70</v>
      </c>
      <c r="I70" s="42" t="s">
        <v>74</v>
      </c>
      <c r="J70" s="42" t="s">
        <v>94</v>
      </c>
      <c r="K70" s="54" t="s">
        <v>77</v>
      </c>
      <c r="L70" s="54" t="s">
        <v>80</v>
      </c>
      <c r="M70" s="55" t="s">
        <v>110</v>
      </c>
      <c r="N70" s="54" t="s">
        <v>124</v>
      </c>
      <c r="O70" s="27">
        <f>'Foglio di calcolo'!M68</f>
        <v>1</v>
      </c>
      <c r="P70" s="27">
        <f>'Foglio di calcolo'!N68</f>
        <v>1</v>
      </c>
      <c r="Q70" s="27">
        <f>'Foglio di calcolo'!O68</f>
        <v>1</v>
      </c>
      <c r="R70" s="27">
        <f>'Foglio di calcolo'!P68</f>
        <v>1</v>
      </c>
      <c r="S70" s="27">
        <f t="shared" si="4"/>
        <v>1</v>
      </c>
      <c r="T70" s="27">
        <f t="shared" si="5"/>
        <v>1</v>
      </c>
      <c r="U70" s="28">
        <f t="shared" si="6"/>
        <v>1</v>
      </c>
      <c r="V70" s="28" t="str">
        <f t="shared" si="7"/>
        <v>BASSO</v>
      </c>
    </row>
    <row r="71" spans="1:22" ht="71.25" customHeight="1" thickBot="1">
      <c r="A71" s="76"/>
      <c r="B71" s="60" t="s">
        <v>54</v>
      </c>
      <c r="C71" s="52" t="s">
        <v>21</v>
      </c>
      <c r="D71" s="53"/>
      <c r="E71" s="42" t="s">
        <v>146</v>
      </c>
      <c r="F71" s="42" t="s">
        <v>149</v>
      </c>
      <c r="G71" s="42" t="s">
        <v>64</v>
      </c>
      <c r="H71" s="42" t="s">
        <v>68</v>
      </c>
      <c r="I71" s="42" t="s">
        <v>72</v>
      </c>
      <c r="J71" s="42" t="s">
        <v>143</v>
      </c>
      <c r="K71" s="54" t="s">
        <v>150</v>
      </c>
      <c r="L71" s="54" t="s">
        <v>152</v>
      </c>
      <c r="M71" s="55" t="s">
        <v>109</v>
      </c>
      <c r="N71" s="54" t="s">
        <v>151</v>
      </c>
      <c r="O71" s="27">
        <f>'Foglio di calcolo'!M69</f>
        <v>2.3333333333333335</v>
      </c>
      <c r="P71" s="27">
        <f>'Foglio di calcolo'!N69</f>
        <v>3</v>
      </c>
      <c r="Q71" s="27">
        <f>'Foglio di calcolo'!O69</f>
        <v>2.3333333333333335</v>
      </c>
      <c r="R71" s="27">
        <f>'Foglio di calcolo'!P69</f>
        <v>3</v>
      </c>
      <c r="S71" s="27">
        <f t="shared" si="4"/>
        <v>3</v>
      </c>
      <c r="T71" s="27">
        <f t="shared" si="5"/>
        <v>3</v>
      </c>
      <c r="U71" s="28">
        <f t="shared" si="6"/>
        <v>9</v>
      </c>
      <c r="V71" s="28" t="str">
        <f t="shared" si="7"/>
        <v>ALTO</v>
      </c>
    </row>
    <row r="72" spans="1:22" ht="24" customHeight="1" thickBot="1">
      <c r="A72" s="76"/>
      <c r="B72" s="61" t="s">
        <v>32</v>
      </c>
      <c r="C72" s="52"/>
      <c r="D72" s="53"/>
      <c r="E72" s="42"/>
      <c r="F72" s="42"/>
      <c r="G72" s="42"/>
      <c r="H72" s="42"/>
      <c r="I72" s="42"/>
      <c r="J72" s="42"/>
      <c r="K72" s="54"/>
      <c r="L72" s="54"/>
      <c r="M72" s="55"/>
      <c r="N72" s="54"/>
      <c r="O72" s="27" t="str">
        <f>'Foglio di calcolo'!M70</f>
        <v>0</v>
      </c>
      <c r="P72" s="27" t="str">
        <f>'Foglio di calcolo'!N70</f>
        <v>0</v>
      </c>
      <c r="Q72" s="27" t="str">
        <f>'Foglio di calcolo'!O70</f>
        <v>0</v>
      </c>
      <c r="R72" s="27">
        <f>'Foglio di calcolo'!P70</f>
        <v>0</v>
      </c>
      <c r="S72" s="27">
        <f t="shared" si="4"/>
        <v>0</v>
      </c>
      <c r="T72" s="27">
        <f t="shared" si="5"/>
        <v>0</v>
      </c>
      <c r="U72" s="28">
        <f t="shared" si="6"/>
        <v>0</v>
      </c>
      <c r="V72" s="28" t="str">
        <f t="shared" si="7"/>
        <v>BASSO</v>
      </c>
    </row>
    <row r="73" spans="1:22" ht="23.25" customHeight="1" thickBot="1">
      <c r="A73" s="79"/>
      <c r="B73" s="61"/>
      <c r="C73" s="52"/>
      <c r="D73" s="53"/>
      <c r="E73" s="42"/>
      <c r="F73" s="42"/>
      <c r="G73" s="42"/>
      <c r="H73" s="42"/>
      <c r="I73" s="42"/>
      <c r="J73" s="42"/>
      <c r="K73" s="54"/>
      <c r="L73" s="54"/>
      <c r="M73" s="55"/>
      <c r="N73" s="54"/>
      <c r="O73" s="27" t="str">
        <f>'Foglio di calcolo'!M71</f>
        <v>0</v>
      </c>
      <c r="P73" s="27" t="str">
        <f>'Foglio di calcolo'!N71</f>
        <v>0</v>
      </c>
      <c r="Q73" s="27" t="str">
        <f>'Foglio di calcolo'!O71</f>
        <v>0</v>
      </c>
      <c r="R73" s="27">
        <f>'Foglio di calcolo'!P71</f>
        <v>0</v>
      </c>
      <c r="S73" s="27">
        <f t="shared" si="4"/>
        <v>0</v>
      </c>
      <c r="T73" s="27">
        <f t="shared" si="5"/>
        <v>0</v>
      </c>
      <c r="U73" s="28">
        <f t="shared" si="6"/>
        <v>0</v>
      </c>
      <c r="V73" s="28" t="str">
        <f t="shared" si="7"/>
        <v>BASSO</v>
      </c>
    </row>
    <row r="74" spans="1:22" ht="63.75" customHeight="1" thickBot="1">
      <c r="A74" s="75" t="s">
        <v>19</v>
      </c>
      <c r="B74" s="60" t="s">
        <v>53</v>
      </c>
      <c r="C74" s="52" t="s">
        <v>21</v>
      </c>
      <c r="D74" s="53"/>
      <c r="E74" s="42" t="s">
        <v>141</v>
      </c>
      <c r="F74" s="42" t="s">
        <v>149</v>
      </c>
      <c r="G74" s="42" t="s">
        <v>62</v>
      </c>
      <c r="H74" s="42" t="s">
        <v>69</v>
      </c>
      <c r="I74" s="42" t="s">
        <v>73</v>
      </c>
      <c r="J74" s="42" t="s">
        <v>145</v>
      </c>
      <c r="K74" s="54" t="s">
        <v>77</v>
      </c>
      <c r="L74" s="54" t="s">
        <v>80</v>
      </c>
      <c r="M74" s="55" t="s">
        <v>110</v>
      </c>
      <c r="N74" s="54" t="s">
        <v>151</v>
      </c>
      <c r="O74" s="27">
        <f>'Foglio di calcolo'!M72</f>
        <v>1.6666666666666667</v>
      </c>
      <c r="P74" s="27">
        <f>'Foglio di calcolo'!N72</f>
        <v>2</v>
      </c>
      <c r="Q74" s="27">
        <f>'Foglio di calcolo'!O72</f>
        <v>1</v>
      </c>
      <c r="R74" s="27">
        <f>'Foglio di calcolo'!P72</f>
        <v>3</v>
      </c>
      <c r="S74" s="27">
        <f t="shared" si="4"/>
        <v>2</v>
      </c>
      <c r="T74" s="27">
        <f t="shared" si="5"/>
        <v>3</v>
      </c>
      <c r="U74" s="28">
        <f t="shared" si="6"/>
        <v>6</v>
      </c>
      <c r="V74" s="28" t="str">
        <f t="shared" si="7"/>
        <v>MEDIO ALTO</v>
      </c>
    </row>
    <row r="75" spans="1:22" ht="61.5" customHeight="1" thickBot="1">
      <c r="A75" s="76"/>
      <c r="B75" s="62" t="s">
        <v>54</v>
      </c>
      <c r="C75" s="52" t="s">
        <v>21</v>
      </c>
      <c r="D75" s="53"/>
      <c r="E75" s="42" t="s">
        <v>141</v>
      </c>
      <c r="F75" s="42" t="s">
        <v>142</v>
      </c>
      <c r="G75" s="42" t="s">
        <v>62</v>
      </c>
      <c r="H75" s="42" t="s">
        <v>69</v>
      </c>
      <c r="I75" s="42" t="s">
        <v>73</v>
      </c>
      <c r="J75" s="42" t="s">
        <v>145</v>
      </c>
      <c r="K75" s="54" t="s">
        <v>77</v>
      </c>
      <c r="L75" s="54" t="s">
        <v>80</v>
      </c>
      <c r="M75" s="55" t="s">
        <v>110</v>
      </c>
      <c r="N75" s="54" t="s">
        <v>151</v>
      </c>
      <c r="O75" s="27">
        <f>'Foglio di calcolo'!M73</f>
        <v>1.3333333333333333</v>
      </c>
      <c r="P75" s="27">
        <f>'Foglio di calcolo'!N73</f>
        <v>2</v>
      </c>
      <c r="Q75" s="27">
        <f>'Foglio di calcolo'!O73</f>
        <v>1</v>
      </c>
      <c r="R75" s="27">
        <f>'Foglio di calcolo'!P73</f>
        <v>3</v>
      </c>
      <c r="S75" s="27">
        <f t="shared" si="4"/>
        <v>2</v>
      </c>
      <c r="T75" s="27">
        <f t="shared" si="5"/>
        <v>3</v>
      </c>
      <c r="U75" s="28">
        <f t="shared" si="6"/>
        <v>6</v>
      </c>
      <c r="V75" s="28" t="str">
        <f t="shared" si="7"/>
        <v>MEDIO ALTO</v>
      </c>
    </row>
    <row r="76" spans="1:22" ht="57" customHeight="1" thickBot="1">
      <c r="A76" s="76"/>
      <c r="B76" s="60" t="s">
        <v>55</v>
      </c>
      <c r="C76" s="52" t="s">
        <v>21</v>
      </c>
      <c r="D76" s="53"/>
      <c r="E76" s="42" t="s">
        <v>146</v>
      </c>
      <c r="F76" s="42" t="s">
        <v>149</v>
      </c>
      <c r="G76" s="42" t="s">
        <v>65</v>
      </c>
      <c r="H76" s="42" t="s">
        <v>69</v>
      </c>
      <c r="I76" s="42" t="s">
        <v>73</v>
      </c>
      <c r="J76" s="42" t="s">
        <v>145</v>
      </c>
      <c r="K76" s="54" t="s">
        <v>77</v>
      </c>
      <c r="L76" s="54" t="s">
        <v>80</v>
      </c>
      <c r="M76" s="55" t="s">
        <v>110</v>
      </c>
      <c r="N76" s="54" t="s">
        <v>144</v>
      </c>
      <c r="O76" s="27">
        <f>'Foglio di calcolo'!M74</f>
        <v>1.6666666666666667</v>
      </c>
      <c r="P76" s="27">
        <f>'Foglio di calcolo'!N74</f>
        <v>2</v>
      </c>
      <c r="Q76" s="27">
        <f>'Foglio di calcolo'!O74</f>
        <v>1</v>
      </c>
      <c r="R76" s="27">
        <f>'Foglio di calcolo'!P74</f>
        <v>2</v>
      </c>
      <c r="S76" s="27">
        <f t="shared" si="4"/>
        <v>2</v>
      </c>
      <c r="T76" s="27">
        <f t="shared" si="5"/>
        <v>2</v>
      </c>
      <c r="U76" s="28">
        <f t="shared" si="6"/>
        <v>4</v>
      </c>
      <c r="V76" s="28" t="str">
        <f t="shared" si="7"/>
        <v>MEDIO</v>
      </c>
    </row>
    <row r="77" spans="1:22" ht="20.25" customHeight="1" thickBot="1">
      <c r="A77" s="76"/>
      <c r="B77" s="63"/>
      <c r="C77" s="52"/>
      <c r="D77" s="53"/>
      <c r="E77" s="42"/>
      <c r="F77" s="42"/>
      <c r="G77" s="42"/>
      <c r="H77" s="42"/>
      <c r="I77" s="42"/>
      <c r="J77" s="42"/>
      <c r="K77" s="54"/>
      <c r="L77" s="54"/>
      <c r="M77" s="55"/>
      <c r="N77" s="54"/>
      <c r="O77" s="27" t="str">
        <f>'Foglio di calcolo'!M75</f>
        <v>0</v>
      </c>
      <c r="P77" s="27" t="str">
        <f>'Foglio di calcolo'!N75</f>
        <v>0</v>
      </c>
      <c r="Q77" s="27" t="str">
        <f>'Foglio di calcolo'!O75</f>
        <v>0</v>
      </c>
      <c r="R77" s="27">
        <f>'Foglio di calcolo'!P75</f>
        <v>0</v>
      </c>
      <c r="S77" s="27">
        <f t="shared" si="4"/>
        <v>0</v>
      </c>
      <c r="T77" s="27">
        <f t="shared" si="5"/>
        <v>0</v>
      </c>
      <c r="U77" s="28">
        <f t="shared" si="6"/>
        <v>0</v>
      </c>
      <c r="V77" s="28" t="str">
        <f t="shared" si="7"/>
        <v>BASSO</v>
      </c>
    </row>
    <row r="78" spans="1:22" ht="20.25" customHeight="1" thickBot="1">
      <c r="A78" s="79"/>
      <c r="B78" s="64"/>
      <c r="C78" s="52"/>
      <c r="D78" s="53"/>
      <c r="E78" s="42"/>
      <c r="F78" s="42"/>
      <c r="G78" s="42"/>
      <c r="H78" s="42"/>
      <c r="I78" s="42"/>
      <c r="J78" s="42"/>
      <c r="K78" s="54"/>
      <c r="L78" s="54"/>
      <c r="M78" s="55"/>
      <c r="N78" s="54"/>
      <c r="O78" s="27" t="str">
        <f>'Foglio di calcolo'!M76</f>
        <v>0</v>
      </c>
      <c r="P78" s="27" t="str">
        <f>'Foglio di calcolo'!N76</f>
        <v>0</v>
      </c>
      <c r="Q78" s="27" t="str">
        <f>'Foglio di calcolo'!O76</f>
        <v>0</v>
      </c>
      <c r="R78" s="27">
        <f>'Foglio di calcolo'!P76</f>
        <v>0</v>
      </c>
      <c r="S78" s="27">
        <f t="shared" si="4"/>
        <v>0</v>
      </c>
      <c r="T78" s="27">
        <f t="shared" si="5"/>
        <v>0</v>
      </c>
      <c r="U78" s="28">
        <f t="shared" si="6"/>
        <v>0</v>
      </c>
      <c r="V78" s="28" t="str">
        <f t="shared" si="7"/>
        <v>BASSO</v>
      </c>
    </row>
    <row r="79" spans="1:22" ht="50.1" customHeight="1" thickBot="1">
      <c r="A79" s="83" t="s">
        <v>35</v>
      </c>
      <c r="B79" s="56" t="s">
        <v>36</v>
      </c>
      <c r="C79" s="52"/>
      <c r="D79" s="52"/>
      <c r="E79" s="42"/>
      <c r="F79" s="42"/>
      <c r="G79" s="42"/>
      <c r="H79" s="42"/>
      <c r="I79" s="42"/>
      <c r="J79" s="42"/>
      <c r="K79" s="54"/>
      <c r="L79" s="54"/>
      <c r="M79" s="55"/>
      <c r="N79" s="54"/>
      <c r="O79" s="27" t="str">
        <f>'Foglio di calcolo'!M77</f>
        <v>0</v>
      </c>
      <c r="P79" s="27" t="str">
        <f>'Foglio di calcolo'!N77</f>
        <v>0</v>
      </c>
      <c r="Q79" s="27" t="str">
        <f>'Foglio di calcolo'!O77</f>
        <v>0</v>
      </c>
      <c r="R79" s="27">
        <f>'Foglio di calcolo'!P77</f>
        <v>0</v>
      </c>
      <c r="S79" s="27">
        <f t="shared" si="4"/>
        <v>0</v>
      </c>
      <c r="T79" s="27">
        <f t="shared" si="5"/>
        <v>0</v>
      </c>
      <c r="U79" s="28">
        <f t="shared" si="6"/>
        <v>0</v>
      </c>
      <c r="V79" s="28" t="str">
        <f t="shared" si="7"/>
        <v>BASSO</v>
      </c>
    </row>
    <row r="80" spans="1:22" ht="50.1" customHeight="1" thickBot="1">
      <c r="A80" s="84"/>
      <c r="B80" s="56"/>
      <c r="C80" s="52"/>
      <c r="D80" s="52"/>
      <c r="E80" s="42"/>
      <c r="F80" s="42"/>
      <c r="G80" s="42"/>
      <c r="H80" s="42"/>
      <c r="I80" s="42"/>
      <c r="J80" s="42"/>
      <c r="K80" s="54"/>
      <c r="L80" s="54"/>
      <c r="M80" s="55"/>
      <c r="N80" s="54"/>
      <c r="O80" s="27" t="str">
        <f>'Foglio di calcolo'!M78</f>
        <v>0</v>
      </c>
      <c r="P80" s="27" t="str">
        <f>'Foglio di calcolo'!N78</f>
        <v>0</v>
      </c>
      <c r="Q80" s="27" t="str">
        <f>'Foglio di calcolo'!O78</f>
        <v>0</v>
      </c>
      <c r="R80" s="27">
        <f>'Foglio di calcolo'!P78</f>
        <v>0</v>
      </c>
      <c r="S80" s="27">
        <f t="shared" si="4"/>
        <v>0</v>
      </c>
      <c r="T80" s="27">
        <f t="shared" si="5"/>
        <v>0</v>
      </c>
      <c r="U80" s="28">
        <f t="shared" si="6"/>
        <v>0</v>
      </c>
      <c r="V80" s="28" t="str">
        <f t="shared" si="7"/>
        <v>BASSO</v>
      </c>
    </row>
    <row r="81" spans="1:22" ht="50.1" customHeight="1" thickBot="1">
      <c r="A81" s="84"/>
      <c r="B81" s="56"/>
      <c r="C81" s="52"/>
      <c r="D81" s="52"/>
      <c r="E81" s="42"/>
      <c r="F81" s="42"/>
      <c r="G81" s="42"/>
      <c r="H81" s="42"/>
      <c r="I81" s="42"/>
      <c r="J81" s="42"/>
      <c r="K81" s="54"/>
      <c r="L81" s="54"/>
      <c r="M81" s="55"/>
      <c r="N81" s="54"/>
      <c r="O81" s="27" t="str">
        <f>'Foglio di calcolo'!M79</f>
        <v>0</v>
      </c>
      <c r="P81" s="27" t="str">
        <f>'Foglio di calcolo'!N79</f>
        <v>0</v>
      </c>
      <c r="Q81" s="27" t="str">
        <f>'Foglio di calcolo'!O79</f>
        <v>0</v>
      </c>
      <c r="R81" s="27">
        <f>'Foglio di calcolo'!P79</f>
        <v>0</v>
      </c>
      <c r="S81" s="27">
        <f t="shared" si="4"/>
        <v>0</v>
      </c>
      <c r="T81" s="27">
        <f t="shared" si="5"/>
        <v>0</v>
      </c>
      <c r="U81" s="28">
        <f t="shared" si="6"/>
        <v>0</v>
      </c>
      <c r="V81" s="28" t="str">
        <f t="shared" si="7"/>
        <v>BASSO</v>
      </c>
    </row>
    <row r="82" spans="1:22" ht="50.1" customHeight="1" thickBot="1">
      <c r="A82" s="84"/>
      <c r="B82" s="56"/>
      <c r="C82" s="52"/>
      <c r="D82" s="52"/>
      <c r="E82" s="42"/>
      <c r="F82" s="42"/>
      <c r="G82" s="42"/>
      <c r="H82" s="42"/>
      <c r="I82" s="42"/>
      <c r="J82" s="42"/>
      <c r="K82" s="54"/>
      <c r="L82" s="54"/>
      <c r="M82" s="55"/>
      <c r="N82" s="54"/>
      <c r="O82" s="27" t="str">
        <f>'Foglio di calcolo'!M80</f>
        <v>0</v>
      </c>
      <c r="P82" s="27" t="str">
        <f>'Foglio di calcolo'!N80</f>
        <v>0</v>
      </c>
      <c r="Q82" s="27" t="str">
        <f>'Foglio di calcolo'!O80</f>
        <v>0</v>
      </c>
      <c r="R82" s="27">
        <f>'Foglio di calcolo'!P80</f>
        <v>0</v>
      </c>
      <c r="S82" s="27">
        <f t="shared" si="4"/>
        <v>0</v>
      </c>
      <c r="T82" s="27">
        <f t="shared" si="5"/>
        <v>0</v>
      </c>
      <c r="U82" s="28">
        <f t="shared" si="6"/>
        <v>0</v>
      </c>
      <c r="V82" s="28" t="str">
        <f t="shared" si="7"/>
        <v>BASSO</v>
      </c>
    </row>
    <row r="83" spans="1:22" ht="50.1" customHeight="1" thickBot="1">
      <c r="A83" s="85"/>
      <c r="B83" s="65"/>
      <c r="C83" s="52"/>
      <c r="D83" s="52"/>
      <c r="E83" s="42"/>
      <c r="F83" s="42"/>
      <c r="G83" s="42"/>
      <c r="H83" s="42"/>
      <c r="I83" s="42"/>
      <c r="J83" s="42"/>
      <c r="K83" s="54"/>
      <c r="L83" s="54"/>
      <c r="M83" s="55"/>
      <c r="N83" s="54"/>
      <c r="O83" s="27" t="str">
        <f>'Foglio di calcolo'!M81</f>
        <v>0</v>
      </c>
      <c r="P83" s="27" t="str">
        <f>'Foglio di calcolo'!N81</f>
        <v>0</v>
      </c>
      <c r="Q83" s="27" t="str">
        <f>'Foglio di calcolo'!O81</f>
        <v>0</v>
      </c>
      <c r="R83" s="27">
        <f>'Foglio di calcolo'!P81</f>
        <v>0</v>
      </c>
      <c r="S83" s="27">
        <f t="shared" si="4"/>
        <v>0</v>
      </c>
      <c r="T83" s="27">
        <f t="shared" si="5"/>
        <v>0</v>
      </c>
      <c r="U83" s="28">
        <f t="shared" si="6"/>
        <v>0</v>
      </c>
      <c r="V83" s="28" t="str">
        <f t="shared" si="7"/>
        <v>BASSO</v>
      </c>
    </row>
    <row r="84" spans="1:22" ht="50.1" customHeight="1" thickBot="1">
      <c r="A84" s="75" t="s">
        <v>20</v>
      </c>
      <c r="B84" s="77" t="s">
        <v>56</v>
      </c>
      <c r="C84" s="52" t="s">
        <v>22</v>
      </c>
      <c r="D84" s="52" t="s">
        <v>161</v>
      </c>
      <c r="E84" s="42" t="s">
        <v>67</v>
      </c>
      <c r="F84" s="42" t="s">
        <v>67</v>
      </c>
      <c r="G84" s="42" t="s">
        <v>67</v>
      </c>
      <c r="H84" s="42" t="s">
        <v>67</v>
      </c>
      <c r="I84" s="42" t="s">
        <v>67</v>
      </c>
      <c r="J84" s="42"/>
      <c r="K84" s="54" t="s">
        <v>67</v>
      </c>
      <c r="L84" s="54" t="s">
        <v>67</v>
      </c>
      <c r="M84" s="55" t="s">
        <v>67</v>
      </c>
      <c r="N84" s="54"/>
      <c r="O84" s="27" t="str">
        <f>'Foglio di calcolo'!M82</f>
        <v>0</v>
      </c>
      <c r="P84" s="27" t="str">
        <f>'Foglio di calcolo'!N82</f>
        <v>0</v>
      </c>
      <c r="Q84" s="27" t="str">
        <f>'Foglio di calcolo'!O82</f>
        <v>0</v>
      </c>
      <c r="R84" s="27">
        <f>'Foglio di calcolo'!P82</f>
        <v>0</v>
      </c>
      <c r="S84" s="27">
        <f t="shared" si="4"/>
        <v>0</v>
      </c>
      <c r="T84" s="27">
        <f t="shared" si="5"/>
        <v>0</v>
      </c>
      <c r="U84" s="28">
        <f t="shared" si="6"/>
        <v>0</v>
      </c>
      <c r="V84" s="28" t="str">
        <f t="shared" si="7"/>
        <v>BASSO</v>
      </c>
    </row>
    <row r="85" spans="1:22" ht="50.1" customHeight="1" thickBot="1">
      <c r="A85" s="76"/>
      <c r="B85" s="78"/>
      <c r="C85" s="52"/>
      <c r="D85" s="52"/>
      <c r="E85" s="42"/>
      <c r="F85" s="42"/>
      <c r="G85" s="42"/>
      <c r="H85" s="42"/>
      <c r="I85" s="42"/>
      <c r="J85" s="42"/>
      <c r="K85" s="54"/>
      <c r="L85" s="54"/>
      <c r="M85" s="55"/>
      <c r="N85" s="54"/>
      <c r="O85" s="27" t="str">
        <f>'Foglio di calcolo'!M83</f>
        <v>0</v>
      </c>
      <c r="P85" s="27" t="str">
        <f>'Foglio di calcolo'!N83</f>
        <v>0</v>
      </c>
      <c r="Q85" s="27" t="str">
        <f>'Foglio di calcolo'!O83</f>
        <v>0</v>
      </c>
      <c r="R85" s="27">
        <f>'Foglio di calcolo'!P83</f>
        <v>0</v>
      </c>
      <c r="S85" s="27">
        <f t="shared" si="4"/>
        <v>0</v>
      </c>
      <c r="T85" s="27">
        <f t="shared" si="5"/>
        <v>0</v>
      </c>
      <c r="U85" s="28">
        <f t="shared" si="6"/>
        <v>0</v>
      </c>
      <c r="V85" s="28" t="str">
        <f t="shared" si="7"/>
        <v>BASSO</v>
      </c>
    </row>
    <row r="86" spans="1:22" ht="50.1" customHeight="1" thickBot="1">
      <c r="A86" s="76"/>
      <c r="B86" s="50" t="s">
        <v>57</v>
      </c>
      <c r="C86" s="52" t="s">
        <v>22</v>
      </c>
      <c r="D86" s="53" t="s">
        <v>162</v>
      </c>
      <c r="E86" s="42"/>
      <c r="F86" s="42"/>
      <c r="G86" s="42"/>
      <c r="H86" s="42"/>
      <c r="I86" s="42"/>
      <c r="J86" s="42"/>
      <c r="K86" s="54"/>
      <c r="L86" s="54"/>
      <c r="M86" s="55"/>
      <c r="N86" s="54"/>
      <c r="O86" s="27" t="str">
        <f>'Foglio di calcolo'!M84</f>
        <v>0</v>
      </c>
      <c r="P86" s="27" t="str">
        <f>'Foglio di calcolo'!N84</f>
        <v>0</v>
      </c>
      <c r="Q86" s="27" t="str">
        <f>'Foglio di calcolo'!O84</f>
        <v>0</v>
      </c>
      <c r="R86" s="27">
        <f>'Foglio di calcolo'!P84</f>
        <v>0</v>
      </c>
      <c r="S86" s="27">
        <f t="shared" si="4"/>
        <v>0</v>
      </c>
      <c r="T86" s="27">
        <f t="shared" si="5"/>
        <v>0</v>
      </c>
      <c r="U86" s="28">
        <f t="shared" si="6"/>
        <v>0</v>
      </c>
      <c r="V86" s="28" t="str">
        <f t="shared" si="7"/>
        <v>BASSO</v>
      </c>
    </row>
    <row r="87" spans="1:22" ht="50.1" customHeight="1" thickBot="1">
      <c r="A87" s="76"/>
      <c r="B87" s="50" t="s">
        <v>154</v>
      </c>
      <c r="C87" s="52" t="s">
        <v>21</v>
      </c>
      <c r="D87" s="53"/>
      <c r="E87" s="42" t="s">
        <v>146</v>
      </c>
      <c r="F87" s="42" t="s">
        <v>149</v>
      </c>
      <c r="G87" s="42" t="s">
        <v>65</v>
      </c>
      <c r="H87" s="42" t="s">
        <v>69</v>
      </c>
      <c r="I87" s="42" t="s">
        <v>73</v>
      </c>
      <c r="J87" s="42" t="s">
        <v>145</v>
      </c>
      <c r="K87" s="54" t="s">
        <v>77</v>
      </c>
      <c r="L87" s="54" t="s">
        <v>80</v>
      </c>
      <c r="M87" s="55" t="s">
        <v>110</v>
      </c>
      <c r="N87" s="54" t="s">
        <v>144</v>
      </c>
      <c r="O87" s="27">
        <f>'Foglio di calcolo'!M85</f>
        <v>1.6666666666666667</v>
      </c>
      <c r="P87" s="27">
        <f>'Foglio di calcolo'!N85</f>
        <v>2</v>
      </c>
      <c r="Q87" s="27">
        <f>'Foglio di calcolo'!O85</f>
        <v>1</v>
      </c>
      <c r="R87" s="27">
        <f>'Foglio di calcolo'!P85</f>
        <v>2</v>
      </c>
      <c r="S87" s="27">
        <f t="shared" si="4"/>
        <v>2</v>
      </c>
      <c r="T87" s="27">
        <f t="shared" si="5"/>
        <v>2</v>
      </c>
      <c r="U87" s="28">
        <f t="shared" si="6"/>
        <v>4</v>
      </c>
      <c r="V87" s="28" t="str">
        <f t="shared" si="7"/>
        <v>MEDIO</v>
      </c>
    </row>
    <row r="88" spans="1:22" ht="50.1" customHeight="1" thickBot="1">
      <c r="A88" s="76"/>
      <c r="B88" s="50" t="s">
        <v>59</v>
      </c>
      <c r="C88" s="52" t="s">
        <v>21</v>
      </c>
      <c r="D88" s="53"/>
      <c r="E88" s="42" t="s">
        <v>141</v>
      </c>
      <c r="F88" s="42" t="s">
        <v>142</v>
      </c>
      <c r="G88" s="42" t="s">
        <v>65</v>
      </c>
      <c r="H88" s="42" t="s">
        <v>69</v>
      </c>
      <c r="I88" s="42" t="s">
        <v>73</v>
      </c>
      <c r="J88" s="42" t="s">
        <v>94</v>
      </c>
      <c r="K88" s="54" t="s">
        <v>77</v>
      </c>
      <c r="L88" s="54" t="s">
        <v>80</v>
      </c>
      <c r="M88" s="55" t="s">
        <v>110</v>
      </c>
      <c r="N88" s="54" t="s">
        <v>144</v>
      </c>
      <c r="O88" s="27">
        <f>'Foglio di calcolo'!M86</f>
        <v>1</v>
      </c>
      <c r="P88" s="27">
        <f>'Foglio di calcolo'!N86</f>
        <v>1.6666666666666667</v>
      </c>
      <c r="Q88" s="27">
        <f>'Foglio di calcolo'!O86</f>
        <v>1</v>
      </c>
      <c r="R88" s="27">
        <f>'Foglio di calcolo'!P86</f>
        <v>2</v>
      </c>
      <c r="S88" s="27">
        <f t="shared" si="4"/>
        <v>1.6666666666666667</v>
      </c>
      <c r="T88" s="27">
        <f t="shared" si="5"/>
        <v>2</v>
      </c>
      <c r="U88" s="28">
        <f t="shared" si="6"/>
        <v>3.3333333333333335</v>
      </c>
      <c r="V88" s="28" t="str">
        <f t="shared" si="7"/>
        <v>MEDIO BASSO</v>
      </c>
    </row>
    <row r="89" spans="1:22" ht="23.25" customHeight="1" thickBot="1">
      <c r="A89" s="76"/>
      <c r="B89" s="59" t="s">
        <v>60</v>
      </c>
      <c r="C89" s="52"/>
      <c r="D89" s="53"/>
      <c r="E89" s="42"/>
      <c r="F89" s="42"/>
      <c r="G89" s="42"/>
      <c r="H89" s="42"/>
      <c r="I89" s="42"/>
      <c r="J89" s="42"/>
      <c r="K89" s="54"/>
      <c r="L89" s="54"/>
      <c r="M89" s="55"/>
      <c r="N89" s="54"/>
      <c r="O89" s="27" t="str">
        <f>'Foglio di calcolo'!M87</f>
        <v>0</v>
      </c>
      <c r="P89" s="27" t="str">
        <f>'Foglio di calcolo'!N87</f>
        <v>0</v>
      </c>
      <c r="Q89" s="27" t="str">
        <f>'Foglio di calcolo'!O87</f>
        <v>0</v>
      </c>
      <c r="R89" s="27">
        <f>'Foglio di calcolo'!P87</f>
        <v>0</v>
      </c>
      <c r="S89" s="27">
        <f t="shared" si="4"/>
        <v>0</v>
      </c>
      <c r="T89" s="27">
        <f t="shared" si="5"/>
        <v>0</v>
      </c>
      <c r="U89" s="28">
        <f t="shared" si="6"/>
        <v>0</v>
      </c>
      <c r="V89" s="28" t="str">
        <f t="shared" si="7"/>
        <v>BASSO</v>
      </c>
    </row>
    <row r="90" spans="1:22" ht="21" customHeight="1" thickBot="1">
      <c r="A90" s="79"/>
      <c r="B90" s="66"/>
      <c r="C90" s="52"/>
      <c r="D90" s="53"/>
      <c r="E90" s="42"/>
      <c r="F90" s="42"/>
      <c r="G90" s="42"/>
      <c r="H90" s="42"/>
      <c r="I90" s="42"/>
      <c r="J90" s="42"/>
      <c r="K90" s="54"/>
      <c r="L90" s="54"/>
      <c r="M90" s="55"/>
      <c r="N90" s="54"/>
      <c r="O90" s="27" t="str">
        <f>'Foglio di calcolo'!M88</f>
        <v>0</v>
      </c>
      <c r="P90" s="27" t="str">
        <f>'Foglio di calcolo'!N88</f>
        <v>0</v>
      </c>
      <c r="Q90" s="27" t="str">
        <f>'Foglio di calcolo'!O88</f>
        <v>0</v>
      </c>
      <c r="R90" s="27">
        <f>'Foglio di calcolo'!P88</f>
        <v>0</v>
      </c>
      <c r="S90" s="27">
        <f t="shared" si="4"/>
        <v>0</v>
      </c>
      <c r="T90" s="27">
        <f t="shared" si="5"/>
        <v>0</v>
      </c>
      <c r="U90" s="28">
        <f t="shared" si="6"/>
        <v>0</v>
      </c>
      <c r="V90" s="28" t="str">
        <f t="shared" si="7"/>
        <v>BASSO</v>
      </c>
    </row>
    <row r="91" spans="1:22" ht="48.75" customHeight="1" thickBot="1">
      <c r="A91" s="86" t="s">
        <v>155</v>
      </c>
      <c r="B91" s="56" t="s">
        <v>156</v>
      </c>
      <c r="C91" s="52" t="s">
        <v>21</v>
      </c>
      <c r="D91" s="52"/>
      <c r="E91" s="42" t="s">
        <v>146</v>
      </c>
      <c r="F91" s="42" t="s">
        <v>149</v>
      </c>
      <c r="G91" s="42" t="s">
        <v>65</v>
      </c>
      <c r="H91" s="42" t="s">
        <v>69</v>
      </c>
      <c r="I91" s="42" t="s">
        <v>73</v>
      </c>
      <c r="J91" s="42" t="s">
        <v>94</v>
      </c>
      <c r="K91" s="54" t="s">
        <v>77</v>
      </c>
      <c r="L91" s="54" t="s">
        <v>80</v>
      </c>
      <c r="M91" s="55" t="s">
        <v>109</v>
      </c>
      <c r="N91" s="54" t="s">
        <v>151</v>
      </c>
      <c r="O91" s="27">
        <f>'Foglio di calcolo'!M89</f>
        <v>1.6666666666666667</v>
      </c>
      <c r="P91" s="27">
        <f>'Foglio di calcolo'!N89</f>
        <v>1.6666666666666667</v>
      </c>
      <c r="Q91" s="27">
        <f>'Foglio di calcolo'!O89</f>
        <v>1.3333333333333333</v>
      </c>
      <c r="R91" s="27">
        <f>'Foglio di calcolo'!P89</f>
        <v>3</v>
      </c>
      <c r="S91" s="27">
        <f t="shared" si="4"/>
        <v>1.6666666666666667</v>
      </c>
      <c r="T91" s="27">
        <f t="shared" si="5"/>
        <v>3</v>
      </c>
      <c r="U91" s="28">
        <f t="shared" si="6"/>
        <v>5</v>
      </c>
      <c r="V91" s="28" t="str">
        <f t="shared" si="7"/>
        <v>MEDIO</v>
      </c>
    </row>
    <row r="92" spans="1:22" ht="49.5" customHeight="1" thickBot="1">
      <c r="A92" s="87"/>
      <c r="B92" s="56" t="s">
        <v>157</v>
      </c>
      <c r="C92" s="52" t="s">
        <v>21</v>
      </c>
      <c r="D92" s="52"/>
      <c r="E92" s="42" t="s">
        <v>146</v>
      </c>
      <c r="F92" s="42" t="s">
        <v>149</v>
      </c>
      <c r="G92" s="42" t="s">
        <v>62</v>
      </c>
      <c r="H92" s="42" t="s">
        <v>69</v>
      </c>
      <c r="I92" s="42" t="s">
        <v>74</v>
      </c>
      <c r="J92" s="42" t="s">
        <v>94</v>
      </c>
      <c r="K92" s="54" t="s">
        <v>77</v>
      </c>
      <c r="L92" s="54" t="s">
        <v>152</v>
      </c>
      <c r="M92" s="55" t="s">
        <v>110</v>
      </c>
      <c r="N92" s="54" t="s">
        <v>144</v>
      </c>
      <c r="O92" s="27">
        <f>'Foglio di calcolo'!M90</f>
        <v>2</v>
      </c>
      <c r="P92" s="27">
        <f>'Foglio di calcolo'!N90</f>
        <v>1.3333333333333333</v>
      </c>
      <c r="Q92" s="27">
        <f>'Foglio di calcolo'!O90</f>
        <v>1.3333333333333333</v>
      </c>
      <c r="R92" s="27">
        <f>'Foglio di calcolo'!P90</f>
        <v>2</v>
      </c>
      <c r="S92" s="27">
        <f t="shared" si="4"/>
        <v>2</v>
      </c>
      <c r="T92" s="27">
        <f t="shared" si="5"/>
        <v>2</v>
      </c>
      <c r="U92" s="28">
        <f t="shared" si="6"/>
        <v>4</v>
      </c>
      <c r="V92" s="28" t="str">
        <f t="shared" si="7"/>
        <v>MEDIO</v>
      </c>
    </row>
    <row r="93" spans="1:22" ht="90.75" thickBot="1">
      <c r="A93" s="87"/>
      <c r="B93" s="56" t="s">
        <v>163</v>
      </c>
      <c r="C93" s="52" t="s">
        <v>21</v>
      </c>
      <c r="D93" s="52"/>
      <c r="E93" s="42" t="s">
        <v>146</v>
      </c>
      <c r="F93" s="42" t="s">
        <v>149</v>
      </c>
      <c r="G93" s="42" t="s">
        <v>62</v>
      </c>
      <c r="H93" s="42" t="s">
        <v>69</v>
      </c>
      <c r="I93" s="42" t="s">
        <v>73</v>
      </c>
      <c r="J93" s="42" t="s">
        <v>145</v>
      </c>
      <c r="K93" s="54" t="s">
        <v>150</v>
      </c>
      <c r="L93" s="54" t="s">
        <v>164</v>
      </c>
      <c r="M93" s="55" t="s">
        <v>108</v>
      </c>
      <c r="N93" s="54" t="s">
        <v>144</v>
      </c>
      <c r="O93" s="27">
        <f>'Foglio di calcolo'!M91</f>
        <v>2</v>
      </c>
      <c r="P93" s="27">
        <f>'Foglio di calcolo'!N91</f>
        <v>2</v>
      </c>
      <c r="Q93" s="27">
        <f>'Foglio di calcolo'!O91</f>
        <v>3</v>
      </c>
      <c r="R93" s="27">
        <f>'Foglio di calcolo'!P91</f>
        <v>2</v>
      </c>
      <c r="S93" s="27">
        <f t="shared" si="4"/>
        <v>2</v>
      </c>
      <c r="T93" s="27">
        <f t="shared" si="5"/>
        <v>3</v>
      </c>
      <c r="U93" s="28">
        <f t="shared" si="6"/>
        <v>6</v>
      </c>
      <c r="V93" s="28" t="str">
        <f t="shared" si="7"/>
        <v>MEDIO ALTO</v>
      </c>
    </row>
    <row r="94" spans="1:22" ht="21" customHeight="1" thickBot="1">
      <c r="A94" s="87"/>
      <c r="B94" s="56"/>
      <c r="C94" s="52"/>
      <c r="D94" s="52"/>
      <c r="E94" s="42"/>
      <c r="F94" s="42"/>
      <c r="G94" s="42"/>
      <c r="H94" s="42"/>
      <c r="I94" s="42"/>
      <c r="J94" s="42"/>
      <c r="K94" s="67"/>
      <c r="L94" s="54"/>
      <c r="M94" s="55"/>
      <c r="N94" s="54"/>
      <c r="O94" s="27" t="str">
        <f>'Foglio di calcolo'!M92</f>
        <v>0</v>
      </c>
      <c r="P94" s="27" t="str">
        <f>'Foglio di calcolo'!N92</f>
        <v>0</v>
      </c>
      <c r="Q94" s="27" t="str">
        <f>'Foglio di calcolo'!O92</f>
        <v>0</v>
      </c>
      <c r="R94" s="27">
        <f>'Foglio di calcolo'!P92</f>
        <v>0</v>
      </c>
      <c r="S94" s="27">
        <f t="shared" si="4"/>
        <v>0</v>
      </c>
      <c r="T94" s="27">
        <f t="shared" si="5"/>
        <v>0</v>
      </c>
      <c r="U94" s="28">
        <f t="shared" si="6"/>
        <v>0</v>
      </c>
      <c r="V94" s="28" t="str">
        <f t="shared" si="7"/>
        <v>BASSO</v>
      </c>
    </row>
    <row r="95" spans="1:22" ht="21" customHeight="1" thickBot="1">
      <c r="A95" s="88"/>
      <c r="B95" s="65"/>
      <c r="C95" s="52"/>
      <c r="D95" s="52"/>
      <c r="E95" s="42"/>
      <c r="F95" s="42"/>
      <c r="G95" s="42"/>
      <c r="H95" s="42"/>
      <c r="I95" s="42"/>
      <c r="J95" s="42"/>
      <c r="K95" s="54"/>
      <c r="L95" s="54"/>
      <c r="M95" s="55"/>
      <c r="N95" s="54"/>
      <c r="O95" s="27" t="str">
        <f>'Foglio di calcolo'!M93</f>
        <v>0</v>
      </c>
      <c r="P95" s="27" t="str">
        <f>'Foglio di calcolo'!N93</f>
        <v>0</v>
      </c>
      <c r="Q95" s="27" t="e">
        <f>'Foglio di calcolo'!O93</f>
        <v>#REF!</v>
      </c>
      <c r="R95" s="27">
        <f>'Foglio di calcolo'!P93</f>
        <v>0</v>
      </c>
      <c r="S95" s="27">
        <f t="shared" si="4"/>
        <v>0</v>
      </c>
      <c r="T95" s="27" t="e">
        <f t="shared" si="5"/>
        <v>#REF!</v>
      </c>
      <c r="U95" s="28" t="e">
        <f t="shared" si="6"/>
        <v>#REF!</v>
      </c>
      <c r="V95" s="28" t="e">
        <f t="shared" si="7"/>
        <v>#REF!</v>
      </c>
    </row>
    <row r="96" spans="1:22" ht="27" customHeight="1" thickBot="1">
      <c r="A96" s="68" t="s">
        <v>165</v>
      </c>
      <c r="B96" s="56" t="s">
        <v>167</v>
      </c>
      <c r="C96" s="52" t="s">
        <v>21</v>
      </c>
      <c r="D96" s="52"/>
      <c r="E96" s="42" t="s">
        <v>146</v>
      </c>
      <c r="F96" s="42" t="s">
        <v>149</v>
      </c>
      <c r="G96" s="42" t="s">
        <v>62</v>
      </c>
      <c r="H96" s="42" t="s">
        <v>69</v>
      </c>
      <c r="I96" s="42" t="s">
        <v>73</v>
      </c>
      <c r="J96" s="42" t="s">
        <v>145</v>
      </c>
      <c r="K96" s="54" t="s">
        <v>147</v>
      </c>
      <c r="L96" s="54" t="s">
        <v>152</v>
      </c>
      <c r="M96" s="55" t="s">
        <v>109</v>
      </c>
      <c r="N96" s="54" t="s">
        <v>151</v>
      </c>
      <c r="O96" s="27">
        <f>'Foglio di calcolo'!M94</f>
        <v>2</v>
      </c>
      <c r="P96" s="27">
        <f>'Foglio di calcolo'!N94</f>
        <v>2</v>
      </c>
      <c r="Q96" s="27">
        <f>'Foglio di calcolo'!O94</f>
        <v>2</v>
      </c>
      <c r="R96" s="27">
        <f>'Foglio di calcolo'!P94</f>
        <v>3</v>
      </c>
      <c r="S96" s="27">
        <f t="shared" si="4"/>
        <v>2</v>
      </c>
      <c r="T96" s="27">
        <f t="shared" si="5"/>
        <v>3</v>
      </c>
      <c r="U96" s="28">
        <f t="shared" si="6"/>
        <v>6</v>
      </c>
      <c r="V96" s="28" t="str">
        <f t="shared" si="7"/>
        <v>MEDIO ALTO</v>
      </c>
    </row>
    <row r="97" spans="1:22" ht="31.5" customHeight="1" thickBot="1">
      <c r="A97" s="69" t="s">
        <v>166</v>
      </c>
      <c r="B97" s="56" t="s">
        <v>168</v>
      </c>
      <c r="C97" s="52" t="s">
        <v>21</v>
      </c>
      <c r="D97" s="52"/>
      <c r="E97" s="42" t="s">
        <v>146</v>
      </c>
      <c r="F97" s="42" t="s">
        <v>149</v>
      </c>
      <c r="G97" s="42" t="s">
        <v>62</v>
      </c>
      <c r="H97" s="42" t="s">
        <v>69</v>
      </c>
      <c r="I97" s="42" t="s">
        <v>73</v>
      </c>
      <c r="J97" s="42" t="s">
        <v>145</v>
      </c>
      <c r="K97" s="54" t="s">
        <v>147</v>
      </c>
      <c r="L97" s="54" t="s">
        <v>152</v>
      </c>
      <c r="M97" s="55" t="s">
        <v>109</v>
      </c>
      <c r="N97" s="54" t="s">
        <v>151</v>
      </c>
      <c r="O97" s="27">
        <f>'Foglio di calcolo'!M95</f>
        <v>2</v>
      </c>
      <c r="P97" s="27">
        <f>'Foglio di calcolo'!N95</f>
        <v>2</v>
      </c>
      <c r="Q97" s="27">
        <f>'Foglio di calcolo'!O95</f>
        <v>2</v>
      </c>
      <c r="R97" s="27">
        <f>'Foglio di calcolo'!P95</f>
        <v>3</v>
      </c>
      <c r="S97" s="27">
        <f t="shared" si="4"/>
        <v>2</v>
      </c>
      <c r="T97" s="27">
        <f t="shared" si="5"/>
        <v>3</v>
      </c>
      <c r="U97" s="28">
        <f t="shared" si="6"/>
        <v>6</v>
      </c>
      <c r="V97" s="28" t="str">
        <f t="shared" si="7"/>
        <v>MEDIO ALTO</v>
      </c>
    </row>
    <row r="98" spans="1:22" ht="90.75" thickBot="1">
      <c r="A98" s="69" t="s">
        <v>170</v>
      </c>
      <c r="B98" s="56" t="s">
        <v>171</v>
      </c>
      <c r="C98" s="52" t="s">
        <v>21</v>
      </c>
      <c r="D98" s="52"/>
      <c r="E98" s="42"/>
      <c r="F98" s="42" t="s">
        <v>142</v>
      </c>
      <c r="G98" s="42" t="s">
        <v>62</v>
      </c>
      <c r="H98" s="42" t="s">
        <v>69</v>
      </c>
      <c r="I98" s="42" t="s">
        <v>73</v>
      </c>
      <c r="J98" s="42" t="s">
        <v>145</v>
      </c>
      <c r="K98" s="54" t="s">
        <v>77</v>
      </c>
      <c r="L98" s="54" t="s">
        <v>152</v>
      </c>
      <c r="M98" s="55" t="s">
        <v>110</v>
      </c>
      <c r="N98" s="54" t="s">
        <v>124</v>
      </c>
      <c r="O98" s="27">
        <f>'Foglio di calcolo'!M96</f>
        <v>1.5</v>
      </c>
      <c r="P98" s="27">
        <f>'Foglio di calcolo'!N96</f>
        <v>2</v>
      </c>
      <c r="Q98" s="27">
        <f>'Foglio di calcolo'!O96</f>
        <v>1.3333333333333333</v>
      </c>
      <c r="R98" s="27">
        <f>'Foglio di calcolo'!P96</f>
        <v>1</v>
      </c>
      <c r="S98" s="27">
        <f t="shared" si="4"/>
        <v>2</v>
      </c>
      <c r="T98" s="27">
        <f t="shared" si="5"/>
        <v>1.3333333333333333</v>
      </c>
      <c r="U98" s="28">
        <f t="shared" si="6"/>
        <v>2.6666666666666665</v>
      </c>
      <c r="V98" s="28" t="str">
        <f t="shared" si="7"/>
        <v>MEDIO BASSO</v>
      </c>
    </row>
    <row r="99" spans="1:22" ht="90.75" thickBot="1">
      <c r="A99" s="69" t="s">
        <v>169</v>
      </c>
      <c r="B99" s="56" t="s">
        <v>172</v>
      </c>
      <c r="C99" s="52" t="s">
        <v>21</v>
      </c>
      <c r="D99" s="52"/>
      <c r="E99" s="42" t="s">
        <v>141</v>
      </c>
      <c r="F99" s="42" t="s">
        <v>149</v>
      </c>
      <c r="G99" s="42" t="s">
        <v>64</v>
      </c>
      <c r="H99" s="42" t="s">
        <v>69</v>
      </c>
      <c r="I99" s="42" t="s">
        <v>72</v>
      </c>
      <c r="J99" s="42" t="s">
        <v>94</v>
      </c>
      <c r="K99" s="54" t="s">
        <v>77</v>
      </c>
      <c r="L99" s="54" t="s">
        <v>80</v>
      </c>
      <c r="M99" s="55" t="s">
        <v>110</v>
      </c>
      <c r="N99" s="54" t="s">
        <v>144</v>
      </c>
      <c r="O99" s="27">
        <f>'Foglio di calcolo'!M97</f>
        <v>2</v>
      </c>
      <c r="P99" s="27">
        <f>'Foglio di calcolo'!N97</f>
        <v>2</v>
      </c>
      <c r="Q99" s="27">
        <f>'Foglio di calcolo'!O97</f>
        <v>1</v>
      </c>
      <c r="R99" s="27">
        <f>'Foglio di calcolo'!P97</f>
        <v>2</v>
      </c>
      <c r="S99" s="27">
        <f t="shared" si="4"/>
        <v>2</v>
      </c>
      <c r="T99" s="27">
        <f t="shared" si="5"/>
        <v>2</v>
      </c>
      <c r="U99" s="28">
        <f t="shared" si="6"/>
        <v>4</v>
      </c>
      <c r="V99" s="28" t="str">
        <f t="shared" si="7"/>
        <v>MEDIO</v>
      </c>
    </row>
    <row r="100" spans="1:22" ht="27" customHeight="1" thickBot="1">
      <c r="A100" s="51"/>
      <c r="B100" s="65"/>
      <c r="C100" s="52"/>
      <c r="D100" s="52"/>
      <c r="E100" s="42"/>
      <c r="F100" s="42"/>
      <c r="G100" s="42"/>
      <c r="H100" s="42"/>
      <c r="I100" s="42"/>
      <c r="J100" s="42"/>
      <c r="K100" s="54"/>
      <c r="L100" s="54"/>
      <c r="M100" s="55"/>
      <c r="N100" s="54"/>
      <c r="O100" s="27" t="str">
        <f>'Foglio di calcolo'!M98</f>
        <v>0</v>
      </c>
      <c r="P100" s="27" t="str">
        <f>'Foglio di calcolo'!N98</f>
        <v>0</v>
      </c>
      <c r="Q100" s="27" t="str">
        <f>'Foglio di calcolo'!O98</f>
        <v>0</v>
      </c>
      <c r="R100" s="27">
        <f>'Foglio di calcolo'!P98</f>
        <v>0</v>
      </c>
      <c r="S100" s="27">
        <f t="shared" si="4"/>
        <v>0</v>
      </c>
      <c r="T100" s="27">
        <f t="shared" si="5"/>
        <v>0</v>
      </c>
      <c r="U100" s="28">
        <f t="shared" si="6"/>
        <v>0</v>
      </c>
      <c r="V100" s="28" t="str">
        <f t="shared" si="7"/>
        <v>BASSO</v>
      </c>
    </row>
    <row r="101" spans="1:22" ht="24.75" customHeight="1" thickBot="1">
      <c r="A101" s="7"/>
      <c r="B101" s="50"/>
      <c r="C101" s="52"/>
      <c r="D101" s="53"/>
      <c r="E101" s="42"/>
      <c r="F101" s="42"/>
      <c r="G101" s="42"/>
      <c r="H101" s="42"/>
      <c r="I101" s="42"/>
      <c r="J101" s="42"/>
      <c r="K101" s="54"/>
      <c r="L101" s="54"/>
      <c r="M101" s="55"/>
      <c r="N101" s="54"/>
      <c r="O101" s="27" t="str">
        <f>'Foglio di calcolo'!M99</f>
        <v>0</v>
      </c>
      <c r="P101" s="27" t="str">
        <f>'Foglio di calcolo'!N99</f>
        <v>0</v>
      </c>
      <c r="Q101" s="27" t="str">
        <f>'Foglio di calcolo'!O99</f>
        <v>0</v>
      </c>
      <c r="R101" s="27">
        <f>'Foglio di calcolo'!P99</f>
        <v>0</v>
      </c>
      <c r="S101" s="27">
        <f t="shared" si="4"/>
        <v>0</v>
      </c>
      <c r="T101" s="27">
        <f t="shared" si="5"/>
        <v>0</v>
      </c>
      <c r="U101" s="28">
        <f t="shared" si="6"/>
        <v>0</v>
      </c>
      <c r="V101" s="28" t="str">
        <f t="shared" si="7"/>
        <v>BASSO</v>
      </c>
    </row>
    <row r="102" spans="1:22" ht="24" customHeight="1" thickBot="1">
      <c r="A102" s="7"/>
      <c r="B102" s="50"/>
      <c r="C102" s="52"/>
      <c r="D102" s="53"/>
      <c r="E102" s="42"/>
      <c r="F102" s="42"/>
      <c r="G102" s="42"/>
      <c r="H102" s="42"/>
      <c r="I102" s="42"/>
      <c r="J102" s="42"/>
      <c r="K102" s="54"/>
      <c r="L102" s="54"/>
      <c r="M102" s="55"/>
      <c r="N102" s="54"/>
      <c r="O102" s="27" t="str">
        <f>'Foglio di calcolo'!M100</f>
        <v>0</v>
      </c>
      <c r="P102" s="27" t="str">
        <f>'Foglio di calcolo'!N100</f>
        <v>0</v>
      </c>
      <c r="Q102" s="27" t="str">
        <f>'Foglio di calcolo'!O100</f>
        <v>0</v>
      </c>
      <c r="R102" s="27">
        <f>'Foglio di calcolo'!P100</f>
        <v>0</v>
      </c>
      <c r="S102" s="27">
        <f t="shared" si="4"/>
        <v>0</v>
      </c>
      <c r="T102" s="27">
        <f t="shared" si="5"/>
        <v>0</v>
      </c>
      <c r="U102" s="28">
        <f t="shared" si="6"/>
        <v>0</v>
      </c>
      <c r="V102" s="28" t="str">
        <f t="shared" si="7"/>
        <v>BASSO</v>
      </c>
    </row>
    <row r="103" spans="1:22" ht="24" customHeight="1" thickBot="1">
      <c r="A103" s="7"/>
      <c r="B103" s="50"/>
      <c r="C103" s="52"/>
      <c r="D103" s="53"/>
      <c r="E103" s="42"/>
      <c r="F103" s="42"/>
      <c r="G103" s="42"/>
      <c r="H103" s="42"/>
      <c r="I103" s="42"/>
      <c r="J103" s="42"/>
      <c r="K103" s="54"/>
      <c r="L103" s="54"/>
      <c r="M103" s="55"/>
      <c r="N103" s="54"/>
      <c r="O103" s="27" t="str">
        <f>'Foglio di calcolo'!M101</f>
        <v>0</v>
      </c>
      <c r="P103" s="27" t="str">
        <f>'Foglio di calcolo'!N101</f>
        <v>0</v>
      </c>
      <c r="Q103" s="27" t="str">
        <f>'Foglio di calcolo'!O101</f>
        <v>0</v>
      </c>
      <c r="R103" s="27">
        <f>'Foglio di calcolo'!P101</f>
        <v>0</v>
      </c>
      <c r="S103" s="27">
        <f t="shared" si="4"/>
        <v>0</v>
      </c>
      <c r="T103" s="27">
        <f t="shared" si="5"/>
        <v>0</v>
      </c>
      <c r="U103" s="28">
        <f t="shared" si="6"/>
        <v>0</v>
      </c>
      <c r="V103" s="28" t="str">
        <f t="shared" si="7"/>
        <v>BASSO</v>
      </c>
    </row>
    <row r="104" spans="1:22" ht="108.75" customHeight="1">
      <c r="C104" t="s">
        <v>21</v>
      </c>
      <c r="E104" s="24" t="s">
        <v>93</v>
      </c>
      <c r="F104" s="24" t="s">
        <v>105</v>
      </c>
      <c r="G104" s="25" t="s">
        <v>64</v>
      </c>
      <c r="H104" s="1" t="s">
        <v>68</v>
      </c>
      <c r="I104" s="1" t="s">
        <v>72</v>
      </c>
      <c r="J104" s="24" t="s">
        <v>126</v>
      </c>
      <c r="K104" s="24" t="s">
        <v>75</v>
      </c>
      <c r="L104" s="24" t="s">
        <v>78</v>
      </c>
      <c r="M104" s="26" t="s">
        <v>108</v>
      </c>
      <c r="N104" s="24" t="s">
        <v>122</v>
      </c>
    </row>
    <row r="105" spans="1:22" ht="113.25" customHeight="1">
      <c r="C105" t="s">
        <v>22</v>
      </c>
      <c r="E105" s="24" t="s">
        <v>91</v>
      </c>
      <c r="F105" s="24" t="s">
        <v>106</v>
      </c>
      <c r="G105" s="25" t="s">
        <v>62</v>
      </c>
      <c r="H105" s="1" t="s">
        <v>69</v>
      </c>
      <c r="I105" s="1" t="s">
        <v>73</v>
      </c>
      <c r="J105" s="24" t="s">
        <v>125</v>
      </c>
      <c r="K105" s="24" t="s">
        <v>76</v>
      </c>
      <c r="L105" s="24" t="s">
        <v>79</v>
      </c>
      <c r="M105" s="26" t="s">
        <v>109</v>
      </c>
      <c r="N105" s="24" t="s">
        <v>123</v>
      </c>
    </row>
    <row r="106" spans="1:22" ht="89.25" customHeight="1">
      <c r="E106" s="24" t="s">
        <v>92</v>
      </c>
      <c r="F106" s="24" t="s">
        <v>107</v>
      </c>
      <c r="G106" s="25" t="s">
        <v>65</v>
      </c>
      <c r="H106" s="1" t="s">
        <v>70</v>
      </c>
      <c r="I106" s="1" t="s">
        <v>74</v>
      </c>
      <c r="J106" s="1" t="s">
        <v>94</v>
      </c>
      <c r="K106" s="1" t="s">
        <v>77</v>
      </c>
      <c r="L106" s="1" t="s">
        <v>80</v>
      </c>
      <c r="M106" s="26" t="s">
        <v>110</v>
      </c>
      <c r="N106" s="1" t="s">
        <v>124</v>
      </c>
    </row>
    <row r="107" spans="1:22" ht="50.1" customHeight="1">
      <c r="E107" s="41" t="s">
        <v>67</v>
      </c>
      <c r="F107" s="40" t="s">
        <v>67</v>
      </c>
      <c r="G107" s="40" t="s">
        <v>67</v>
      </c>
      <c r="H107" s="40" t="s">
        <v>67</v>
      </c>
      <c r="I107" s="40" t="s">
        <v>67</v>
      </c>
      <c r="J107" s="40"/>
      <c r="K107" s="23" t="s">
        <v>67</v>
      </c>
      <c r="L107" s="23" t="s">
        <v>67</v>
      </c>
      <c r="M107" s="23" t="s">
        <v>67</v>
      </c>
    </row>
  </sheetData>
  <mergeCells count="40">
    <mergeCell ref="A91:A95"/>
    <mergeCell ref="A46:A48"/>
    <mergeCell ref="A34:A36"/>
    <mergeCell ref="A74:A78"/>
    <mergeCell ref="A84:A90"/>
    <mergeCell ref="A53:A55"/>
    <mergeCell ref="A56:A58"/>
    <mergeCell ref="A49:A52"/>
    <mergeCell ref="A37:A39"/>
    <mergeCell ref="A40:A42"/>
    <mergeCell ref="A43:A45"/>
    <mergeCell ref="A59:A61"/>
    <mergeCell ref="A19:A21"/>
    <mergeCell ref="A4:A10"/>
    <mergeCell ref="B84:B85"/>
    <mergeCell ref="E1:J1"/>
    <mergeCell ref="A11:A14"/>
    <mergeCell ref="A15:A18"/>
    <mergeCell ref="B65:B66"/>
    <mergeCell ref="A79:A83"/>
    <mergeCell ref="A62:A64"/>
    <mergeCell ref="A65:A69"/>
    <mergeCell ref="A70:A73"/>
    <mergeCell ref="A22:A24"/>
    <mergeCell ref="A25:A27"/>
    <mergeCell ref="A28:A30"/>
    <mergeCell ref="A31:A33"/>
    <mergeCell ref="K1:N1"/>
    <mergeCell ref="E2:G2"/>
    <mergeCell ref="H2:J2"/>
    <mergeCell ref="K2:M2"/>
    <mergeCell ref="O1:V1"/>
    <mergeCell ref="O2:O3"/>
    <mergeCell ref="P2:P3"/>
    <mergeCell ref="Q2:Q3"/>
    <mergeCell ref="V2:V3"/>
    <mergeCell ref="R2:R3"/>
    <mergeCell ref="S2:S3"/>
    <mergeCell ref="T2:T3"/>
    <mergeCell ref="U2:U3"/>
  </mergeCells>
  <conditionalFormatting sqref="V4:V103">
    <cfRule type="cellIs" dxfId="4" priority="2" stopIfTrue="1" operator="equal">
      <formula>"BASSO"</formula>
    </cfRule>
    <cfRule type="cellIs" dxfId="3" priority="3" stopIfTrue="1" operator="equal">
      <formula>"MEDIO BASSO"</formula>
    </cfRule>
    <cfRule type="cellIs" dxfId="2" priority="4" stopIfTrue="1" operator="equal">
      <formula>"MEDIO"</formula>
    </cfRule>
    <cfRule type="cellIs" dxfId="1" priority="5" stopIfTrue="1" operator="equal">
      <formula>"MEDIO ALTO"</formula>
    </cfRule>
    <cfRule type="cellIs" dxfId="0" priority="6" stopIfTrue="1" operator="equal">
      <formula>"ALTO"</formula>
    </cfRule>
  </conditionalFormatting>
  <dataValidations count="11">
    <dataValidation type="list" allowBlank="1" showInputMessage="1" showErrorMessage="1" sqref="C4:C103">
      <formula1>$C$104:$C$105</formula1>
    </dataValidation>
    <dataValidation type="list" allowBlank="1" showInputMessage="1" showErrorMessage="1" sqref="E4:E103">
      <formula1>$E$104:$E$107</formula1>
    </dataValidation>
    <dataValidation type="list" allowBlank="1" showInputMessage="1" showErrorMessage="1" sqref="F4:F103">
      <formula1>$F$104:$F$107</formula1>
    </dataValidation>
    <dataValidation type="list" allowBlank="1" showInputMessage="1" showErrorMessage="1" sqref="G4:G103">
      <formula1>$G$104:$G$107</formula1>
    </dataValidation>
    <dataValidation type="list" allowBlank="1" showInputMessage="1" showErrorMessage="1" sqref="H4:H103">
      <formula1>$H$104:$H$107</formula1>
    </dataValidation>
    <dataValidation type="list" allowBlank="1" showInputMessage="1" showErrorMessage="1" sqref="I4:I103">
      <formula1>$I$104:$I$107</formula1>
    </dataValidation>
    <dataValidation type="list" allowBlank="1" showInputMessage="1" showErrorMessage="1" sqref="J4:J103">
      <formula1>$J$104:$J$106</formula1>
    </dataValidation>
    <dataValidation type="list" allowBlank="1" showInputMessage="1" showErrorMessage="1" sqref="K4:K93 K95:K103">
      <formula1>$K$104:$K$107</formula1>
    </dataValidation>
    <dataValidation type="list" allowBlank="1" showInputMessage="1" showErrorMessage="1" sqref="L4:L103">
      <formula1>$L$104:$L$107</formula1>
    </dataValidation>
    <dataValidation type="list" allowBlank="1" showInputMessage="1" showErrorMessage="1" sqref="M4:M103">
      <formula1>$M$104:$M$107</formula1>
    </dataValidation>
    <dataValidation type="list" allowBlank="1" showInputMessage="1" showErrorMessage="1" sqref="N4:N103">
      <formula1>$N$104:$N$106</formula1>
    </dataValidation>
  </dataValidations>
  <printOptions horizontalCentered="1"/>
  <pageMargins left="0.19685039370078741" right="0.19685039370078741" top="0.74803149606299213" bottom="0.74803149606299213" header="0.31496062992125984" footer="0.31496062992125984"/>
  <pageSetup paperSize="8" scale="36" orientation="landscape" horizontalDpi="1200" verticalDpi="1200" r:id="rId1"/>
</worksheet>
</file>

<file path=xl/worksheets/sheet3.xml><?xml version="1.0" encoding="utf-8"?>
<worksheet xmlns="http://schemas.openxmlformats.org/spreadsheetml/2006/main" xmlns:r="http://schemas.openxmlformats.org/officeDocument/2006/relationships">
  <sheetPr>
    <tabColor rgb="FFFF0000"/>
  </sheetPr>
  <dimension ref="A1:U101"/>
  <sheetViews>
    <sheetView workbookViewId="0">
      <selection activeCell="N2" sqref="N2"/>
    </sheetView>
  </sheetViews>
  <sheetFormatPr defaultRowHeight="15"/>
  <cols>
    <col min="1" max="1" width="26.140625" customWidth="1"/>
    <col min="2" max="2" width="42.140625" customWidth="1"/>
    <col min="15" max="15" width="9.7109375" bestFit="1" customWidth="1"/>
  </cols>
  <sheetData>
    <row r="1" spans="1:21" ht="90.75" thickBot="1">
      <c r="A1" s="19" t="s">
        <v>25</v>
      </c>
      <c r="B1" s="19" t="s">
        <v>26</v>
      </c>
      <c r="C1" s="29" t="s">
        <v>95</v>
      </c>
      <c r="D1" s="21" t="s">
        <v>96</v>
      </c>
      <c r="E1" s="22" t="s">
        <v>97</v>
      </c>
      <c r="F1" s="22" t="s">
        <v>98</v>
      </c>
      <c r="G1" s="22" t="s">
        <v>99</v>
      </c>
      <c r="H1" s="20" t="s">
        <v>100</v>
      </c>
      <c r="I1" s="20" t="s">
        <v>101</v>
      </c>
      <c r="J1" s="20" t="s">
        <v>102</v>
      </c>
      <c r="K1" s="20" t="s">
        <v>103</v>
      </c>
      <c r="L1" s="20" t="s">
        <v>104</v>
      </c>
      <c r="M1" s="1" t="s">
        <v>81</v>
      </c>
      <c r="N1" s="1" t="s">
        <v>82</v>
      </c>
      <c r="O1" s="1" t="s">
        <v>83</v>
      </c>
      <c r="P1" s="1" t="s">
        <v>84</v>
      </c>
      <c r="Q1" s="1" t="s">
        <v>85</v>
      </c>
      <c r="R1" s="1" t="s">
        <v>86</v>
      </c>
      <c r="S1" s="1" t="s">
        <v>87</v>
      </c>
      <c r="T1" s="1" t="s">
        <v>88</v>
      </c>
      <c r="U1" s="1" t="s">
        <v>89</v>
      </c>
    </row>
    <row r="2" spans="1:21" ht="60" customHeight="1" thickBot="1">
      <c r="A2" s="75" t="s">
        <v>1</v>
      </c>
      <c r="B2" s="18" t="s">
        <v>28</v>
      </c>
      <c r="C2" s="3">
        <f>IF('Analisi eventi rischiosi'!E4='Analisi eventi rischiosi'!E$104,3,IF('Analisi eventi rischiosi'!E4='Analisi eventi rischiosi'!E$105,2,IF('Analisi eventi rischiosi'!E4='Analisi eventi rischiosi'!E$106,1,)))</f>
        <v>1</v>
      </c>
      <c r="D2" s="3">
        <f>IF('Analisi eventi rischiosi'!F4='Analisi eventi rischiosi'!F$104,3,IF('Analisi eventi rischiosi'!F4='Analisi eventi rischiosi'!F$105,2,IF('Analisi eventi rischiosi'!F4='Analisi eventi rischiosi'!F$106,1,)))</f>
        <v>1</v>
      </c>
      <c r="E2" s="3">
        <f>IF('Analisi eventi rischiosi'!G4='Analisi eventi rischiosi'!G$104,3,IF('Analisi eventi rischiosi'!G4='Analisi eventi rischiosi'!G$105,2,IF('Analisi eventi rischiosi'!G4='Analisi eventi rischiosi'!G$106,1,)))</f>
        <v>1</v>
      </c>
      <c r="F2" s="3">
        <f>IF('Analisi eventi rischiosi'!H4='Analisi eventi rischiosi'!H$104,3,IF('Analisi eventi rischiosi'!H4='Analisi eventi rischiosi'!H$105,2,IF('Analisi eventi rischiosi'!H4='Analisi eventi rischiosi'!H$106,1,)))</f>
        <v>1</v>
      </c>
      <c r="G2" s="3">
        <f>IF('Analisi eventi rischiosi'!I4='Analisi eventi rischiosi'!I$104,3,IF('Analisi eventi rischiosi'!I4='Analisi eventi rischiosi'!I$105,2,IF('Analisi eventi rischiosi'!I4='Analisi eventi rischiosi'!I$106,1,)))</f>
        <v>1</v>
      </c>
      <c r="H2" s="3">
        <f>IF('Analisi eventi rischiosi'!J4='Analisi eventi rischiosi'!J$104,3,IF('Analisi eventi rischiosi'!J4='Analisi eventi rischiosi'!J$105,2,IF('Analisi eventi rischiosi'!J4='Analisi eventi rischiosi'!J$106,1,)))</f>
        <v>1</v>
      </c>
      <c r="I2" s="3">
        <f>IF('Analisi eventi rischiosi'!K4='Analisi eventi rischiosi'!K$104,3,IF('Analisi eventi rischiosi'!K4='Analisi eventi rischiosi'!K$105,2,IF('Analisi eventi rischiosi'!K4='Analisi eventi rischiosi'!K$106,1,)))</f>
        <v>1</v>
      </c>
      <c r="J2" s="3">
        <f>IF('Analisi eventi rischiosi'!L4='Analisi eventi rischiosi'!L$104,3,IF('Analisi eventi rischiosi'!L4='Analisi eventi rischiosi'!L$105,2,IF('Analisi eventi rischiosi'!L4='Analisi eventi rischiosi'!L$106,1,)))</f>
        <v>0</v>
      </c>
      <c r="K2" s="3">
        <f>IF('Analisi eventi rischiosi'!M4='Analisi eventi rischiosi'!M$104,3,IF('Analisi eventi rischiosi'!M4='Analisi eventi rischiosi'!M$105,2,IF('Analisi eventi rischiosi'!M4='Analisi eventi rischiosi'!M$106,1,)))</f>
        <v>1</v>
      </c>
      <c r="L2" s="3">
        <f>IF('Analisi eventi rischiosi'!N4='Analisi eventi rischiosi'!N$104,3,IF('Analisi eventi rischiosi'!N4='Analisi eventi rischiosi'!N$105,2,IF('Analisi eventi rischiosi'!N4='Analisi eventi rischiosi'!N$106,1,)))</f>
        <v>2</v>
      </c>
      <c r="M2">
        <f>IF(SUM(C2:E2)=0,"0",SUM(C2:E2)/COUNTIF(C2:E2,"&gt;0"))</f>
        <v>1</v>
      </c>
      <c r="N2">
        <f>IF(SUM(F2:H2)=0,"0",SUM(F2:H2)/COUNTIF(F2:H2,"&gt;0"))</f>
        <v>1</v>
      </c>
      <c r="O2">
        <f>IF(SUM(I2:K2)=0,"0",(SUM(I2:K2)/COUNTIF(I2:K2,"&gt;0")))</f>
        <v>1</v>
      </c>
      <c r="P2">
        <f>L2</f>
        <v>2</v>
      </c>
    </row>
    <row r="3" spans="1:21" ht="60" customHeight="1" thickBot="1">
      <c r="A3" s="76"/>
      <c r="B3" s="4" t="s">
        <v>29</v>
      </c>
      <c r="C3" s="3">
        <f>IF('Analisi eventi rischiosi'!E5='Analisi eventi rischiosi'!E$104,3,IF('Analisi eventi rischiosi'!E5='Analisi eventi rischiosi'!E$105,2,IF('Analisi eventi rischiosi'!E5='Analisi eventi rischiosi'!E$106,1,)))</f>
        <v>1</v>
      </c>
      <c r="D3" s="3">
        <f>IF('Analisi eventi rischiosi'!F5='Analisi eventi rischiosi'!F$104,3,IF('Analisi eventi rischiosi'!F5='Analisi eventi rischiosi'!F$105,2,IF('Analisi eventi rischiosi'!F5='Analisi eventi rischiosi'!F$106,1,)))</f>
        <v>1</v>
      </c>
      <c r="E3" s="3">
        <f>IF('Analisi eventi rischiosi'!G5='Analisi eventi rischiosi'!G$104,3,IF('Analisi eventi rischiosi'!G5='Analisi eventi rischiosi'!G$105,2,IF('Analisi eventi rischiosi'!G5='Analisi eventi rischiosi'!G$106,1,)))</f>
        <v>1</v>
      </c>
      <c r="F3" s="3">
        <f>IF('Analisi eventi rischiosi'!H5='Analisi eventi rischiosi'!H$104,3,IF('Analisi eventi rischiosi'!H5='Analisi eventi rischiosi'!H$105,2,IF('Analisi eventi rischiosi'!H5='Analisi eventi rischiosi'!H$106,1,)))</f>
        <v>1</v>
      </c>
      <c r="G3" s="3">
        <f>IF('Analisi eventi rischiosi'!I5='Analisi eventi rischiosi'!I$104,3,IF('Analisi eventi rischiosi'!I5='Analisi eventi rischiosi'!I$105,2,IF('Analisi eventi rischiosi'!I5='Analisi eventi rischiosi'!I$106,1,)))</f>
        <v>1</v>
      </c>
      <c r="H3" s="3">
        <f>IF('Analisi eventi rischiosi'!J5='Analisi eventi rischiosi'!J$104,3,IF('Analisi eventi rischiosi'!J5='Analisi eventi rischiosi'!J$105,2,IF('Analisi eventi rischiosi'!J5='Analisi eventi rischiosi'!J$106,1,)))</f>
        <v>1</v>
      </c>
      <c r="I3" s="3">
        <f>IF('Analisi eventi rischiosi'!K5='Analisi eventi rischiosi'!K$104,3,IF('Analisi eventi rischiosi'!K5='Analisi eventi rischiosi'!K$105,2,IF('Analisi eventi rischiosi'!K5='Analisi eventi rischiosi'!K$106,1,)))</f>
        <v>1</v>
      </c>
      <c r="J3" s="3">
        <f>IF('Analisi eventi rischiosi'!L5='Analisi eventi rischiosi'!L$104,3,IF('Analisi eventi rischiosi'!L5='Analisi eventi rischiosi'!L$105,2,IF('Analisi eventi rischiosi'!L5='Analisi eventi rischiosi'!L$106,1,)))</f>
        <v>0</v>
      </c>
      <c r="K3" s="3">
        <f>IF('Analisi eventi rischiosi'!M5='Analisi eventi rischiosi'!M$104,3,IF('Analisi eventi rischiosi'!M5='Analisi eventi rischiosi'!M$105,2,IF('Analisi eventi rischiosi'!M5='Analisi eventi rischiosi'!M$106,1,)))</f>
        <v>1</v>
      </c>
      <c r="L3" s="3">
        <f>IF('Analisi eventi rischiosi'!N5='Analisi eventi rischiosi'!N$104,3,IF('Analisi eventi rischiosi'!N5='Analisi eventi rischiosi'!N$105,2,IF('Analisi eventi rischiosi'!N5='Analisi eventi rischiosi'!N$106,1,)))</f>
        <v>2</v>
      </c>
      <c r="M3">
        <f t="shared" ref="M3:M66" si="0">IF(SUM(C3:E3)=0,"0",SUM(C3:E3)/COUNTIF(C3:E3,"&gt;0"))</f>
        <v>1</v>
      </c>
      <c r="N3">
        <f t="shared" ref="N3:N66" si="1">IF(SUM(F3:H3)=0,"0",SUM(F3:H3)/COUNTIF(F3:H3,"&gt;0"))</f>
        <v>1</v>
      </c>
      <c r="O3">
        <f t="shared" ref="O3:O66" si="2">IF(SUM(I3:K3)=0,"0",(SUM(I3:K3)/COUNTIF(I3:K3,"&gt;0")))</f>
        <v>1</v>
      </c>
      <c r="P3">
        <f t="shared" ref="P3:P66" si="3">L3</f>
        <v>2</v>
      </c>
    </row>
    <row r="4" spans="1:21" ht="60" customHeight="1" thickBot="1">
      <c r="A4" s="76"/>
      <c r="B4" s="4" t="s">
        <v>30</v>
      </c>
      <c r="C4" s="3">
        <f>IF('Analisi eventi rischiosi'!E6='Analisi eventi rischiosi'!E$104,3,IF('Analisi eventi rischiosi'!E6='Analisi eventi rischiosi'!E$105,2,IF('Analisi eventi rischiosi'!E6='Analisi eventi rischiosi'!E$106,1,)))</f>
        <v>1</v>
      </c>
      <c r="D4" s="3">
        <f>IF('Analisi eventi rischiosi'!F6='Analisi eventi rischiosi'!F$104,3,IF('Analisi eventi rischiosi'!F6='Analisi eventi rischiosi'!F$105,2,IF('Analisi eventi rischiosi'!F6='Analisi eventi rischiosi'!F$106,1,)))</f>
        <v>1</v>
      </c>
      <c r="E4" s="3">
        <f>IF('Analisi eventi rischiosi'!G6='Analisi eventi rischiosi'!G$104,3,IF('Analisi eventi rischiosi'!G6='Analisi eventi rischiosi'!G$105,2,IF('Analisi eventi rischiosi'!G6='Analisi eventi rischiosi'!G$106,1,)))</f>
        <v>2</v>
      </c>
      <c r="F4" s="3">
        <f>IF('Analisi eventi rischiosi'!H6='Analisi eventi rischiosi'!H$104,3,IF('Analisi eventi rischiosi'!H6='Analisi eventi rischiosi'!H$105,2,IF('Analisi eventi rischiosi'!H6='Analisi eventi rischiosi'!H$106,1,)))</f>
        <v>1</v>
      </c>
      <c r="G4" s="3">
        <f>IF('Analisi eventi rischiosi'!I6='Analisi eventi rischiosi'!I$104,3,IF('Analisi eventi rischiosi'!I6='Analisi eventi rischiosi'!I$105,2,IF('Analisi eventi rischiosi'!I6='Analisi eventi rischiosi'!I$106,1,)))</f>
        <v>1</v>
      </c>
      <c r="H4" s="3">
        <f>IF('Analisi eventi rischiosi'!J6='Analisi eventi rischiosi'!J$104,3,IF('Analisi eventi rischiosi'!J6='Analisi eventi rischiosi'!J$105,2,IF('Analisi eventi rischiosi'!J6='Analisi eventi rischiosi'!J$106,1,)))</f>
        <v>1</v>
      </c>
      <c r="I4" s="3">
        <f>IF('Analisi eventi rischiosi'!K6='Analisi eventi rischiosi'!K$104,3,IF('Analisi eventi rischiosi'!K6='Analisi eventi rischiosi'!K$105,2,IF('Analisi eventi rischiosi'!K6='Analisi eventi rischiosi'!K$106,1,)))</f>
        <v>1</v>
      </c>
      <c r="J4" s="3">
        <f>IF('Analisi eventi rischiosi'!L6='Analisi eventi rischiosi'!L$104,3,IF('Analisi eventi rischiosi'!L6='Analisi eventi rischiosi'!L$105,2,IF('Analisi eventi rischiosi'!L6='Analisi eventi rischiosi'!L$106,1,)))</f>
        <v>0</v>
      </c>
      <c r="K4" s="3">
        <f>IF('Analisi eventi rischiosi'!M6='Analisi eventi rischiosi'!M$104,3,IF('Analisi eventi rischiosi'!M6='Analisi eventi rischiosi'!M$105,2,IF('Analisi eventi rischiosi'!M6='Analisi eventi rischiosi'!M$106,1,)))</f>
        <v>1</v>
      </c>
      <c r="L4" s="3">
        <f>IF('Analisi eventi rischiosi'!N6='Analisi eventi rischiosi'!N$104,3,IF('Analisi eventi rischiosi'!N6='Analisi eventi rischiosi'!N$105,2,IF('Analisi eventi rischiosi'!N6='Analisi eventi rischiosi'!N$106,1,)))</f>
        <v>2</v>
      </c>
      <c r="M4">
        <f t="shared" si="0"/>
        <v>1.3333333333333333</v>
      </c>
      <c r="N4">
        <f t="shared" si="1"/>
        <v>1</v>
      </c>
      <c r="O4">
        <f t="shared" si="2"/>
        <v>1</v>
      </c>
      <c r="P4">
        <f t="shared" si="3"/>
        <v>2</v>
      </c>
    </row>
    <row r="5" spans="1:21" ht="60" customHeight="1" thickBot="1">
      <c r="A5" s="76"/>
      <c r="B5" s="4" t="s">
        <v>31</v>
      </c>
      <c r="C5" s="3">
        <f>IF('Analisi eventi rischiosi'!E7='Analisi eventi rischiosi'!E$104,3,IF('Analisi eventi rischiosi'!E7='Analisi eventi rischiosi'!E$105,2,IF('Analisi eventi rischiosi'!E7='Analisi eventi rischiosi'!E$106,1,)))</f>
        <v>1</v>
      </c>
      <c r="D5" s="3">
        <f>IF('Analisi eventi rischiosi'!F7='Analisi eventi rischiosi'!F$104,3,IF('Analisi eventi rischiosi'!F7='Analisi eventi rischiosi'!F$105,2,IF('Analisi eventi rischiosi'!F7='Analisi eventi rischiosi'!F$106,1,)))</f>
        <v>1</v>
      </c>
      <c r="E5" s="3">
        <f>IF('Analisi eventi rischiosi'!G7='Analisi eventi rischiosi'!G$104,3,IF('Analisi eventi rischiosi'!G7='Analisi eventi rischiosi'!G$105,2,IF('Analisi eventi rischiosi'!G7='Analisi eventi rischiosi'!G$106,1,)))</f>
        <v>1</v>
      </c>
      <c r="F5" s="3">
        <f>IF('Analisi eventi rischiosi'!H7='Analisi eventi rischiosi'!H$104,3,IF('Analisi eventi rischiosi'!H7='Analisi eventi rischiosi'!H$105,2,IF('Analisi eventi rischiosi'!H7='Analisi eventi rischiosi'!H$106,1,)))</f>
        <v>2</v>
      </c>
      <c r="G5" s="3">
        <f>IF('Analisi eventi rischiosi'!I7='Analisi eventi rischiosi'!I$104,3,IF('Analisi eventi rischiosi'!I7='Analisi eventi rischiosi'!I$105,2,IF('Analisi eventi rischiosi'!I7='Analisi eventi rischiosi'!I$106,1,)))</f>
        <v>2</v>
      </c>
      <c r="H5" s="3">
        <f>IF('Analisi eventi rischiosi'!J7='Analisi eventi rischiosi'!J$104,3,IF('Analisi eventi rischiosi'!J7='Analisi eventi rischiosi'!J$105,2,IF('Analisi eventi rischiosi'!J7='Analisi eventi rischiosi'!J$106,1,)))</f>
        <v>2</v>
      </c>
      <c r="I5" s="3">
        <f>IF('Analisi eventi rischiosi'!K7='Analisi eventi rischiosi'!K$104,3,IF('Analisi eventi rischiosi'!K7='Analisi eventi rischiosi'!K$105,2,IF('Analisi eventi rischiosi'!K7='Analisi eventi rischiosi'!K$106,1,)))</f>
        <v>1</v>
      </c>
      <c r="J5" s="3">
        <f>IF('Analisi eventi rischiosi'!L7='Analisi eventi rischiosi'!L$104,3,IF('Analisi eventi rischiosi'!L7='Analisi eventi rischiosi'!L$105,2,IF('Analisi eventi rischiosi'!L7='Analisi eventi rischiosi'!L$106,1,)))</f>
        <v>0</v>
      </c>
      <c r="K5" s="3">
        <f>IF('Analisi eventi rischiosi'!M7='Analisi eventi rischiosi'!M$104,3,IF('Analisi eventi rischiosi'!M7='Analisi eventi rischiosi'!M$105,2,IF('Analisi eventi rischiosi'!M7='Analisi eventi rischiosi'!M$106,1,)))</f>
        <v>1</v>
      </c>
      <c r="L5" s="3">
        <f>IF('Analisi eventi rischiosi'!N7='Analisi eventi rischiosi'!N$104,3,IF('Analisi eventi rischiosi'!N7='Analisi eventi rischiosi'!N$105,2,IF('Analisi eventi rischiosi'!N7='Analisi eventi rischiosi'!N$106,1,)))</f>
        <v>1</v>
      </c>
      <c r="M5">
        <f t="shared" si="0"/>
        <v>1</v>
      </c>
      <c r="N5">
        <f t="shared" si="1"/>
        <v>2</v>
      </c>
      <c r="O5">
        <f t="shared" si="2"/>
        <v>1</v>
      </c>
      <c r="P5">
        <f t="shared" si="3"/>
        <v>1</v>
      </c>
    </row>
    <row r="6" spans="1:21" ht="60" customHeight="1" thickBot="1">
      <c r="A6" s="76"/>
      <c r="B6" s="11" t="s">
        <v>32</v>
      </c>
      <c r="C6" s="3">
        <f>IF('Analisi eventi rischiosi'!E8='Analisi eventi rischiosi'!E$104,3,IF('Analisi eventi rischiosi'!E8='Analisi eventi rischiosi'!E$105,2,IF('Analisi eventi rischiosi'!E8='Analisi eventi rischiosi'!E$106,1,)))</f>
        <v>0</v>
      </c>
      <c r="D6" s="3">
        <f>IF('Analisi eventi rischiosi'!F8='Analisi eventi rischiosi'!F$104,3,IF('Analisi eventi rischiosi'!F8='Analisi eventi rischiosi'!F$105,2,IF('Analisi eventi rischiosi'!F8='Analisi eventi rischiosi'!F$106,1,)))</f>
        <v>0</v>
      </c>
      <c r="E6" s="3">
        <f>IF('Analisi eventi rischiosi'!G8='Analisi eventi rischiosi'!G$104,3,IF('Analisi eventi rischiosi'!G8='Analisi eventi rischiosi'!G$105,2,IF('Analisi eventi rischiosi'!G8='Analisi eventi rischiosi'!G$106,1,)))</f>
        <v>0</v>
      </c>
      <c r="F6" s="3">
        <f>IF('Analisi eventi rischiosi'!H8='Analisi eventi rischiosi'!H$104,3,IF('Analisi eventi rischiosi'!H8='Analisi eventi rischiosi'!H$105,2,IF('Analisi eventi rischiosi'!H8='Analisi eventi rischiosi'!H$106,1,)))</f>
        <v>0</v>
      </c>
      <c r="G6" s="3">
        <f>IF('Analisi eventi rischiosi'!I8='Analisi eventi rischiosi'!I$104,3,IF('Analisi eventi rischiosi'!I8='Analisi eventi rischiosi'!I$105,2,IF('Analisi eventi rischiosi'!I8='Analisi eventi rischiosi'!I$106,1,)))</f>
        <v>0</v>
      </c>
      <c r="H6" s="3">
        <f>IF('Analisi eventi rischiosi'!J8='Analisi eventi rischiosi'!J$104,3,IF('Analisi eventi rischiosi'!J8='Analisi eventi rischiosi'!J$105,2,IF('Analisi eventi rischiosi'!J8='Analisi eventi rischiosi'!J$106,1,)))</f>
        <v>0</v>
      </c>
      <c r="I6" s="3">
        <f>IF('Analisi eventi rischiosi'!K8='Analisi eventi rischiosi'!K$104,3,IF('Analisi eventi rischiosi'!K8='Analisi eventi rischiosi'!K$105,2,IF('Analisi eventi rischiosi'!K8='Analisi eventi rischiosi'!K$106,1,)))</f>
        <v>0</v>
      </c>
      <c r="J6" s="3">
        <f>IF('Analisi eventi rischiosi'!L8='Analisi eventi rischiosi'!L$104,3,IF('Analisi eventi rischiosi'!L8='Analisi eventi rischiosi'!L$105,2,IF('Analisi eventi rischiosi'!L8='Analisi eventi rischiosi'!L$106,1,)))</f>
        <v>0</v>
      </c>
      <c r="K6" s="3">
        <f>IF('Analisi eventi rischiosi'!M8='Analisi eventi rischiosi'!M$104,3,IF('Analisi eventi rischiosi'!M8='Analisi eventi rischiosi'!M$105,2,IF('Analisi eventi rischiosi'!M8='Analisi eventi rischiosi'!M$106,1,)))</f>
        <v>0</v>
      </c>
      <c r="L6" s="3">
        <f>IF('Analisi eventi rischiosi'!N8='Analisi eventi rischiosi'!N$104,3,IF('Analisi eventi rischiosi'!N8='Analisi eventi rischiosi'!N$105,2,IF('Analisi eventi rischiosi'!N8='Analisi eventi rischiosi'!N$106,1,)))</f>
        <v>0</v>
      </c>
      <c r="M6" t="str">
        <f t="shared" si="0"/>
        <v>0</v>
      </c>
      <c r="N6" t="str">
        <f t="shared" si="1"/>
        <v>0</v>
      </c>
      <c r="O6" t="str">
        <f t="shared" si="2"/>
        <v>0</v>
      </c>
      <c r="P6">
        <f t="shared" si="3"/>
        <v>0</v>
      </c>
    </row>
    <row r="7" spans="1:21" ht="60" customHeight="1" thickBot="1">
      <c r="A7" s="76"/>
      <c r="B7" s="11"/>
      <c r="C7" s="3">
        <f>IF('Analisi eventi rischiosi'!E9='Analisi eventi rischiosi'!E$104,3,IF('Analisi eventi rischiosi'!E9='Analisi eventi rischiosi'!E$105,2,IF('Analisi eventi rischiosi'!E9='Analisi eventi rischiosi'!E$106,1,)))</f>
        <v>0</v>
      </c>
      <c r="D7" s="3">
        <f>IF('Analisi eventi rischiosi'!F9='Analisi eventi rischiosi'!F$104,3,IF('Analisi eventi rischiosi'!F9='Analisi eventi rischiosi'!F$105,2,IF('Analisi eventi rischiosi'!F9='Analisi eventi rischiosi'!F$106,1,)))</f>
        <v>0</v>
      </c>
      <c r="E7" s="3">
        <f>IF('Analisi eventi rischiosi'!G9='Analisi eventi rischiosi'!G$104,3,IF('Analisi eventi rischiosi'!G9='Analisi eventi rischiosi'!G$105,2,IF('Analisi eventi rischiosi'!G9='Analisi eventi rischiosi'!G$106,1,)))</f>
        <v>0</v>
      </c>
      <c r="F7" s="3">
        <f>IF('Analisi eventi rischiosi'!H9='Analisi eventi rischiosi'!H$104,3,IF('Analisi eventi rischiosi'!H9='Analisi eventi rischiosi'!H$105,2,IF('Analisi eventi rischiosi'!H9='Analisi eventi rischiosi'!H$106,1,)))</f>
        <v>0</v>
      </c>
      <c r="G7" s="3">
        <f>IF('Analisi eventi rischiosi'!I9='Analisi eventi rischiosi'!I$104,3,IF('Analisi eventi rischiosi'!I9='Analisi eventi rischiosi'!I$105,2,IF('Analisi eventi rischiosi'!I9='Analisi eventi rischiosi'!I$106,1,)))</f>
        <v>0</v>
      </c>
      <c r="H7" s="3">
        <f>IF('Analisi eventi rischiosi'!J9='Analisi eventi rischiosi'!J$104,3,IF('Analisi eventi rischiosi'!J9='Analisi eventi rischiosi'!J$105,2,IF('Analisi eventi rischiosi'!J9='Analisi eventi rischiosi'!J$106,1,)))</f>
        <v>0</v>
      </c>
      <c r="I7" s="3">
        <f>IF('Analisi eventi rischiosi'!K9='Analisi eventi rischiosi'!K$104,3,IF('Analisi eventi rischiosi'!K9='Analisi eventi rischiosi'!K$105,2,IF('Analisi eventi rischiosi'!K9='Analisi eventi rischiosi'!K$106,1,)))</f>
        <v>0</v>
      </c>
      <c r="J7" s="3">
        <f>IF('Analisi eventi rischiosi'!L9='Analisi eventi rischiosi'!L$104,3,IF('Analisi eventi rischiosi'!L9='Analisi eventi rischiosi'!L$105,2,IF('Analisi eventi rischiosi'!L9='Analisi eventi rischiosi'!L$106,1,)))</f>
        <v>0</v>
      </c>
      <c r="K7" s="3">
        <f>IF('Analisi eventi rischiosi'!M9='Analisi eventi rischiosi'!M$104,3,IF('Analisi eventi rischiosi'!M9='Analisi eventi rischiosi'!M$105,2,IF('Analisi eventi rischiosi'!M9='Analisi eventi rischiosi'!M$106,1,)))</f>
        <v>0</v>
      </c>
      <c r="L7" s="3">
        <f>IF('Analisi eventi rischiosi'!N9='Analisi eventi rischiosi'!N$104,3,IF('Analisi eventi rischiosi'!N9='Analisi eventi rischiosi'!N$105,2,IF('Analisi eventi rischiosi'!N9='Analisi eventi rischiosi'!N$106,1,)))</f>
        <v>0</v>
      </c>
      <c r="M7" t="str">
        <f t="shared" si="0"/>
        <v>0</v>
      </c>
      <c r="N7" t="str">
        <f t="shared" si="1"/>
        <v>0</v>
      </c>
      <c r="O7" t="str">
        <f t="shared" si="2"/>
        <v>0</v>
      </c>
      <c r="P7">
        <f t="shared" si="3"/>
        <v>0</v>
      </c>
    </row>
    <row r="8" spans="1:21" ht="60" customHeight="1" thickBot="1">
      <c r="A8" s="76"/>
      <c r="B8" s="11"/>
      <c r="C8" s="3">
        <f>IF('Analisi eventi rischiosi'!E10='Analisi eventi rischiosi'!E$104,3,IF('Analisi eventi rischiosi'!E10='Analisi eventi rischiosi'!E$105,2,IF('Analisi eventi rischiosi'!E10='Analisi eventi rischiosi'!E$106,1,)))</f>
        <v>0</v>
      </c>
      <c r="D8" s="3">
        <f>IF('Analisi eventi rischiosi'!F10='Analisi eventi rischiosi'!F$104,3,IF('Analisi eventi rischiosi'!F10='Analisi eventi rischiosi'!F$105,2,IF('Analisi eventi rischiosi'!F10='Analisi eventi rischiosi'!F$106,1,)))</f>
        <v>0</v>
      </c>
      <c r="E8" s="3">
        <f>IF('Analisi eventi rischiosi'!G10='Analisi eventi rischiosi'!G$104,3,IF('Analisi eventi rischiosi'!G10='Analisi eventi rischiosi'!G$105,2,IF('Analisi eventi rischiosi'!G10='Analisi eventi rischiosi'!G$106,1,)))</f>
        <v>0</v>
      </c>
      <c r="F8" s="3">
        <f>IF('Analisi eventi rischiosi'!H10='Analisi eventi rischiosi'!H$104,3,IF('Analisi eventi rischiosi'!H10='Analisi eventi rischiosi'!H$105,2,IF('Analisi eventi rischiosi'!H10='Analisi eventi rischiosi'!H$106,1,)))</f>
        <v>0</v>
      </c>
      <c r="G8" s="3">
        <f>IF('Analisi eventi rischiosi'!I10='Analisi eventi rischiosi'!I$104,3,IF('Analisi eventi rischiosi'!I10='Analisi eventi rischiosi'!I$105,2,IF('Analisi eventi rischiosi'!I10='Analisi eventi rischiosi'!I$106,1,)))</f>
        <v>0</v>
      </c>
      <c r="H8" s="3">
        <f>IF('Analisi eventi rischiosi'!J10='Analisi eventi rischiosi'!J$104,3,IF('Analisi eventi rischiosi'!J10='Analisi eventi rischiosi'!J$105,2,IF('Analisi eventi rischiosi'!J10='Analisi eventi rischiosi'!J$106,1,)))</f>
        <v>0</v>
      </c>
      <c r="I8" s="3">
        <f>IF('Analisi eventi rischiosi'!K10='Analisi eventi rischiosi'!K$104,3,IF('Analisi eventi rischiosi'!K10='Analisi eventi rischiosi'!K$105,2,IF('Analisi eventi rischiosi'!K10='Analisi eventi rischiosi'!K$106,1,)))</f>
        <v>0</v>
      </c>
      <c r="J8" s="3">
        <f>IF('Analisi eventi rischiosi'!L10='Analisi eventi rischiosi'!L$104,3,IF('Analisi eventi rischiosi'!L10='Analisi eventi rischiosi'!L$105,2,IF('Analisi eventi rischiosi'!L10='Analisi eventi rischiosi'!L$106,1,)))</f>
        <v>0</v>
      </c>
      <c r="K8" s="3">
        <f>IF('Analisi eventi rischiosi'!M10='Analisi eventi rischiosi'!M$104,3,IF('Analisi eventi rischiosi'!M10='Analisi eventi rischiosi'!M$105,2,IF('Analisi eventi rischiosi'!M10='Analisi eventi rischiosi'!M$106,1,)))</f>
        <v>0</v>
      </c>
      <c r="L8" s="3">
        <f>IF('Analisi eventi rischiosi'!N10='Analisi eventi rischiosi'!N$104,3,IF('Analisi eventi rischiosi'!N10='Analisi eventi rischiosi'!N$105,2,IF('Analisi eventi rischiosi'!N10='Analisi eventi rischiosi'!N$106,1,)))</f>
        <v>0</v>
      </c>
      <c r="M8" t="str">
        <f t="shared" si="0"/>
        <v>0</v>
      </c>
      <c r="N8" t="str">
        <f t="shared" si="1"/>
        <v>0</v>
      </c>
      <c r="O8" t="str">
        <f t="shared" si="2"/>
        <v>0</v>
      </c>
      <c r="P8">
        <f t="shared" si="3"/>
        <v>0</v>
      </c>
    </row>
    <row r="9" spans="1:21" ht="60" customHeight="1" thickBot="1">
      <c r="A9" s="75" t="s">
        <v>2</v>
      </c>
      <c r="B9" s="4" t="s">
        <v>33</v>
      </c>
      <c r="C9" s="3">
        <f>IF('Analisi eventi rischiosi'!E11='Analisi eventi rischiosi'!E$104,3,IF('Analisi eventi rischiosi'!E11='Analisi eventi rischiosi'!E$105,2,IF('Analisi eventi rischiosi'!E11='Analisi eventi rischiosi'!E$106,1,)))</f>
        <v>1</v>
      </c>
      <c r="D9" s="3">
        <f>IF('Analisi eventi rischiosi'!F11='Analisi eventi rischiosi'!F$104,3,IF('Analisi eventi rischiosi'!F11='Analisi eventi rischiosi'!F$105,2,IF('Analisi eventi rischiosi'!F11='Analisi eventi rischiosi'!F$106,1,)))</f>
        <v>1</v>
      </c>
      <c r="E9" s="3">
        <f>IF('Analisi eventi rischiosi'!G11='Analisi eventi rischiosi'!G$104,3,IF('Analisi eventi rischiosi'!G11='Analisi eventi rischiosi'!G$105,2,IF('Analisi eventi rischiosi'!G11='Analisi eventi rischiosi'!G$106,1,)))</f>
        <v>1</v>
      </c>
      <c r="F9" s="3">
        <f>IF('Analisi eventi rischiosi'!H11='Analisi eventi rischiosi'!H$104,3,IF('Analisi eventi rischiosi'!H11='Analisi eventi rischiosi'!H$105,2,IF('Analisi eventi rischiosi'!H11='Analisi eventi rischiosi'!H$106,1,)))</f>
        <v>1</v>
      </c>
      <c r="G9" s="3">
        <f>IF('Analisi eventi rischiosi'!I11='Analisi eventi rischiosi'!I$104,3,IF('Analisi eventi rischiosi'!I11='Analisi eventi rischiosi'!I$105,2,IF('Analisi eventi rischiosi'!I11='Analisi eventi rischiosi'!I$106,1,)))</f>
        <v>1</v>
      </c>
      <c r="H9" s="3">
        <f>IF('Analisi eventi rischiosi'!J11='Analisi eventi rischiosi'!J$104,3,IF('Analisi eventi rischiosi'!J11='Analisi eventi rischiosi'!J$105,2,IF('Analisi eventi rischiosi'!J11='Analisi eventi rischiosi'!J$106,1,)))</f>
        <v>1</v>
      </c>
      <c r="I9" s="3">
        <f>IF('Analisi eventi rischiosi'!K11='Analisi eventi rischiosi'!K$104,3,IF('Analisi eventi rischiosi'!K11='Analisi eventi rischiosi'!K$105,2,IF('Analisi eventi rischiosi'!K11='Analisi eventi rischiosi'!K$106,1,)))</f>
        <v>1</v>
      </c>
      <c r="J9" s="3">
        <f>IF('Analisi eventi rischiosi'!L11='Analisi eventi rischiosi'!L$104,3,IF('Analisi eventi rischiosi'!L11='Analisi eventi rischiosi'!L$105,2,IF('Analisi eventi rischiosi'!L11='Analisi eventi rischiosi'!L$106,1,)))</f>
        <v>0</v>
      </c>
      <c r="K9" s="3">
        <f>IF('Analisi eventi rischiosi'!M11='Analisi eventi rischiosi'!M$104,3,IF('Analisi eventi rischiosi'!M11='Analisi eventi rischiosi'!M$105,2,IF('Analisi eventi rischiosi'!M11='Analisi eventi rischiosi'!M$106,1,)))</f>
        <v>1</v>
      </c>
      <c r="L9" s="3">
        <f>IF('Analisi eventi rischiosi'!N11='Analisi eventi rischiosi'!N$104,3,IF('Analisi eventi rischiosi'!N11='Analisi eventi rischiosi'!N$105,2,IF('Analisi eventi rischiosi'!N11='Analisi eventi rischiosi'!N$106,1,)))</f>
        <v>1</v>
      </c>
      <c r="M9">
        <f t="shared" si="0"/>
        <v>1</v>
      </c>
      <c r="N9">
        <f t="shared" si="1"/>
        <v>1</v>
      </c>
      <c r="O9">
        <f t="shared" si="2"/>
        <v>1</v>
      </c>
      <c r="P9">
        <f t="shared" si="3"/>
        <v>1</v>
      </c>
    </row>
    <row r="10" spans="1:21" ht="60" customHeight="1" thickBot="1">
      <c r="A10" s="76"/>
      <c r="B10" s="11" t="s">
        <v>32</v>
      </c>
      <c r="C10" s="3">
        <f>IF('Analisi eventi rischiosi'!E12='Analisi eventi rischiosi'!E$104,3,IF('Analisi eventi rischiosi'!E12='Analisi eventi rischiosi'!E$105,2,IF('Analisi eventi rischiosi'!E12='Analisi eventi rischiosi'!E$106,1,)))</f>
        <v>0</v>
      </c>
      <c r="D10" s="3">
        <f>IF('Analisi eventi rischiosi'!F12='Analisi eventi rischiosi'!F$104,3,IF('Analisi eventi rischiosi'!F12='Analisi eventi rischiosi'!F$105,2,IF('Analisi eventi rischiosi'!F12='Analisi eventi rischiosi'!F$106,1,)))</f>
        <v>0</v>
      </c>
      <c r="E10" s="3">
        <f>IF('Analisi eventi rischiosi'!G12='Analisi eventi rischiosi'!G$104,3,IF('Analisi eventi rischiosi'!G12='Analisi eventi rischiosi'!G$105,2,IF('Analisi eventi rischiosi'!G12='Analisi eventi rischiosi'!G$106,1,)))</f>
        <v>0</v>
      </c>
      <c r="F10" s="3">
        <f>IF('Analisi eventi rischiosi'!H12='Analisi eventi rischiosi'!H$104,3,IF('Analisi eventi rischiosi'!H12='Analisi eventi rischiosi'!H$105,2,IF('Analisi eventi rischiosi'!H12='Analisi eventi rischiosi'!H$106,1,)))</f>
        <v>0</v>
      </c>
      <c r="G10" s="3">
        <f>IF('Analisi eventi rischiosi'!I12='Analisi eventi rischiosi'!I$104,3,IF('Analisi eventi rischiosi'!I12='Analisi eventi rischiosi'!I$105,2,IF('Analisi eventi rischiosi'!I12='Analisi eventi rischiosi'!I$106,1,)))</f>
        <v>0</v>
      </c>
      <c r="H10" s="3">
        <f>IF('Analisi eventi rischiosi'!J12='Analisi eventi rischiosi'!J$104,3,IF('Analisi eventi rischiosi'!J12='Analisi eventi rischiosi'!J$105,2,IF('Analisi eventi rischiosi'!J12='Analisi eventi rischiosi'!J$106,1,)))</f>
        <v>0</v>
      </c>
      <c r="I10" s="3">
        <f>IF('Analisi eventi rischiosi'!K12='Analisi eventi rischiosi'!K$104,3,IF('Analisi eventi rischiosi'!K12='Analisi eventi rischiosi'!K$105,2,IF('Analisi eventi rischiosi'!K12='Analisi eventi rischiosi'!K$106,1,)))</f>
        <v>0</v>
      </c>
      <c r="J10" s="3">
        <f>IF('Analisi eventi rischiosi'!L12='Analisi eventi rischiosi'!L$104,3,IF('Analisi eventi rischiosi'!L12='Analisi eventi rischiosi'!L$105,2,IF('Analisi eventi rischiosi'!L12='Analisi eventi rischiosi'!L$106,1,)))</f>
        <v>0</v>
      </c>
      <c r="K10" s="3">
        <f>IF('Analisi eventi rischiosi'!M12='Analisi eventi rischiosi'!M$104,3,IF('Analisi eventi rischiosi'!M12='Analisi eventi rischiosi'!M$105,2,IF('Analisi eventi rischiosi'!M12='Analisi eventi rischiosi'!M$106,1,)))</f>
        <v>0</v>
      </c>
      <c r="L10" s="3">
        <f>IF('Analisi eventi rischiosi'!N12='Analisi eventi rischiosi'!N$104,3,IF('Analisi eventi rischiosi'!N12='Analisi eventi rischiosi'!N$105,2,IF('Analisi eventi rischiosi'!N12='Analisi eventi rischiosi'!N$106,1,)))</f>
        <v>0</v>
      </c>
      <c r="M10" t="str">
        <f t="shared" si="0"/>
        <v>0</v>
      </c>
      <c r="N10" t="str">
        <f t="shared" si="1"/>
        <v>0</v>
      </c>
      <c r="O10" t="str">
        <f t="shared" si="2"/>
        <v>0</v>
      </c>
      <c r="P10">
        <f t="shared" si="3"/>
        <v>0</v>
      </c>
    </row>
    <row r="11" spans="1:21" ht="60" customHeight="1" thickBot="1">
      <c r="A11" s="76"/>
      <c r="B11" s="11"/>
      <c r="C11" s="3">
        <f>IF('Analisi eventi rischiosi'!E13='Analisi eventi rischiosi'!E$104,3,IF('Analisi eventi rischiosi'!E13='Analisi eventi rischiosi'!E$105,2,IF('Analisi eventi rischiosi'!E13='Analisi eventi rischiosi'!E$106,1,)))</f>
        <v>0</v>
      </c>
      <c r="D11" s="3">
        <f>IF('Analisi eventi rischiosi'!F13='Analisi eventi rischiosi'!F$104,3,IF('Analisi eventi rischiosi'!F13='Analisi eventi rischiosi'!F$105,2,IF('Analisi eventi rischiosi'!F13='Analisi eventi rischiosi'!F$106,1,)))</f>
        <v>0</v>
      </c>
      <c r="E11" s="3">
        <f>IF('Analisi eventi rischiosi'!G13='Analisi eventi rischiosi'!G$104,3,IF('Analisi eventi rischiosi'!G13='Analisi eventi rischiosi'!G$105,2,IF('Analisi eventi rischiosi'!G13='Analisi eventi rischiosi'!G$106,1,)))</f>
        <v>0</v>
      </c>
      <c r="F11" s="3">
        <f>IF('Analisi eventi rischiosi'!H13='Analisi eventi rischiosi'!H$104,3,IF('Analisi eventi rischiosi'!H13='Analisi eventi rischiosi'!H$105,2,IF('Analisi eventi rischiosi'!H13='Analisi eventi rischiosi'!H$106,1,)))</f>
        <v>0</v>
      </c>
      <c r="G11" s="3">
        <f>IF('Analisi eventi rischiosi'!I13='Analisi eventi rischiosi'!I$104,3,IF('Analisi eventi rischiosi'!I13='Analisi eventi rischiosi'!I$105,2,IF('Analisi eventi rischiosi'!I13='Analisi eventi rischiosi'!I$106,1,)))</f>
        <v>0</v>
      </c>
      <c r="H11" s="3">
        <f>IF('Analisi eventi rischiosi'!J13='Analisi eventi rischiosi'!J$104,3,IF('Analisi eventi rischiosi'!J13='Analisi eventi rischiosi'!J$105,2,IF('Analisi eventi rischiosi'!J13='Analisi eventi rischiosi'!J$106,1,)))</f>
        <v>0</v>
      </c>
      <c r="I11" s="3">
        <f>IF('Analisi eventi rischiosi'!K13='Analisi eventi rischiosi'!K$104,3,IF('Analisi eventi rischiosi'!K13='Analisi eventi rischiosi'!K$105,2,IF('Analisi eventi rischiosi'!K13='Analisi eventi rischiosi'!K$106,1,)))</f>
        <v>0</v>
      </c>
      <c r="J11" s="3">
        <f>IF('Analisi eventi rischiosi'!L13='Analisi eventi rischiosi'!L$104,3,IF('Analisi eventi rischiosi'!L13='Analisi eventi rischiosi'!L$105,2,IF('Analisi eventi rischiosi'!L13='Analisi eventi rischiosi'!L$106,1,)))</f>
        <v>0</v>
      </c>
      <c r="K11" s="3">
        <f>IF('Analisi eventi rischiosi'!M13='Analisi eventi rischiosi'!M$104,3,IF('Analisi eventi rischiosi'!M13='Analisi eventi rischiosi'!M$105,2,IF('Analisi eventi rischiosi'!M13='Analisi eventi rischiosi'!M$106,1,)))</f>
        <v>0</v>
      </c>
      <c r="L11" s="3">
        <f>IF('Analisi eventi rischiosi'!N13='Analisi eventi rischiosi'!N$104,3,IF('Analisi eventi rischiosi'!N13='Analisi eventi rischiosi'!N$105,2,IF('Analisi eventi rischiosi'!N13='Analisi eventi rischiosi'!N$106,1,)))</f>
        <v>0</v>
      </c>
      <c r="M11" t="str">
        <f t="shared" si="0"/>
        <v>0</v>
      </c>
      <c r="N11" t="str">
        <f t="shared" si="1"/>
        <v>0</v>
      </c>
      <c r="O11" t="str">
        <f t="shared" si="2"/>
        <v>0</v>
      </c>
      <c r="P11">
        <f t="shared" si="3"/>
        <v>0</v>
      </c>
    </row>
    <row r="12" spans="1:21" ht="60" customHeight="1" thickBot="1">
      <c r="A12" s="79"/>
      <c r="B12" s="11"/>
      <c r="C12" s="3">
        <f>IF('Analisi eventi rischiosi'!E14='Analisi eventi rischiosi'!E$104,3,IF('Analisi eventi rischiosi'!E14='Analisi eventi rischiosi'!E$105,2,IF('Analisi eventi rischiosi'!E14='Analisi eventi rischiosi'!E$106,1,)))</f>
        <v>0</v>
      </c>
      <c r="D12" s="3">
        <f>IF('Analisi eventi rischiosi'!F14='Analisi eventi rischiosi'!F$104,3,IF('Analisi eventi rischiosi'!F14='Analisi eventi rischiosi'!F$105,2,IF('Analisi eventi rischiosi'!F14='Analisi eventi rischiosi'!F$106,1,)))</f>
        <v>0</v>
      </c>
      <c r="E12" s="3">
        <f>IF('Analisi eventi rischiosi'!G14='Analisi eventi rischiosi'!G$104,3,IF('Analisi eventi rischiosi'!G14='Analisi eventi rischiosi'!G$105,2,IF('Analisi eventi rischiosi'!G14='Analisi eventi rischiosi'!G$106,1,)))</f>
        <v>0</v>
      </c>
      <c r="F12" s="3">
        <f>IF('Analisi eventi rischiosi'!H14='Analisi eventi rischiosi'!H$104,3,IF('Analisi eventi rischiosi'!H14='Analisi eventi rischiosi'!H$105,2,IF('Analisi eventi rischiosi'!H14='Analisi eventi rischiosi'!H$106,1,)))</f>
        <v>0</v>
      </c>
      <c r="G12" s="3">
        <f>IF('Analisi eventi rischiosi'!I14='Analisi eventi rischiosi'!I$104,3,IF('Analisi eventi rischiosi'!I14='Analisi eventi rischiosi'!I$105,2,IF('Analisi eventi rischiosi'!I14='Analisi eventi rischiosi'!I$106,1,)))</f>
        <v>0</v>
      </c>
      <c r="H12" s="3">
        <f>IF('Analisi eventi rischiosi'!J14='Analisi eventi rischiosi'!J$104,3,IF('Analisi eventi rischiosi'!J14='Analisi eventi rischiosi'!J$105,2,IF('Analisi eventi rischiosi'!J14='Analisi eventi rischiosi'!J$106,1,)))</f>
        <v>0</v>
      </c>
      <c r="I12" s="3">
        <f>IF('Analisi eventi rischiosi'!K14='Analisi eventi rischiosi'!K$104,3,IF('Analisi eventi rischiosi'!K14='Analisi eventi rischiosi'!K$105,2,IF('Analisi eventi rischiosi'!K14='Analisi eventi rischiosi'!K$106,1,)))</f>
        <v>0</v>
      </c>
      <c r="J12" s="3">
        <f>IF('Analisi eventi rischiosi'!L14='Analisi eventi rischiosi'!L$104,3,IF('Analisi eventi rischiosi'!L14='Analisi eventi rischiosi'!L$105,2,IF('Analisi eventi rischiosi'!L14='Analisi eventi rischiosi'!L$106,1,)))</f>
        <v>0</v>
      </c>
      <c r="K12" s="3">
        <f>IF('Analisi eventi rischiosi'!M14='Analisi eventi rischiosi'!M$104,3,IF('Analisi eventi rischiosi'!M14='Analisi eventi rischiosi'!M$105,2,IF('Analisi eventi rischiosi'!M14='Analisi eventi rischiosi'!M$106,1,)))</f>
        <v>0</v>
      </c>
      <c r="L12" s="3">
        <f>IF('Analisi eventi rischiosi'!N14='Analisi eventi rischiosi'!N$104,3,IF('Analisi eventi rischiosi'!N14='Analisi eventi rischiosi'!N$105,2,IF('Analisi eventi rischiosi'!N14='Analisi eventi rischiosi'!N$106,1,)))</f>
        <v>0</v>
      </c>
      <c r="M12" t="str">
        <f t="shared" si="0"/>
        <v>0</v>
      </c>
      <c r="N12" t="str">
        <f t="shared" si="1"/>
        <v>0</v>
      </c>
      <c r="O12" t="str">
        <f t="shared" si="2"/>
        <v>0</v>
      </c>
      <c r="P12">
        <f t="shared" si="3"/>
        <v>0</v>
      </c>
    </row>
    <row r="13" spans="1:21" ht="60" customHeight="1" thickBot="1">
      <c r="A13" s="75" t="s">
        <v>3</v>
      </c>
      <c r="B13" s="4" t="s">
        <v>34</v>
      </c>
      <c r="C13" s="3">
        <f>IF('Analisi eventi rischiosi'!E15='Analisi eventi rischiosi'!E$104,3,IF('Analisi eventi rischiosi'!E15='Analisi eventi rischiosi'!E$105,2,IF('Analisi eventi rischiosi'!E15='Analisi eventi rischiosi'!E$106,1,)))</f>
        <v>1</v>
      </c>
      <c r="D13" s="3">
        <f>IF('Analisi eventi rischiosi'!F15='Analisi eventi rischiosi'!F$104,3,IF('Analisi eventi rischiosi'!F15='Analisi eventi rischiosi'!F$105,2,IF('Analisi eventi rischiosi'!F15='Analisi eventi rischiosi'!F$106,1,)))</f>
        <v>1</v>
      </c>
      <c r="E13" s="3">
        <f>IF('Analisi eventi rischiosi'!G15='Analisi eventi rischiosi'!G$104,3,IF('Analisi eventi rischiosi'!G15='Analisi eventi rischiosi'!G$105,2,IF('Analisi eventi rischiosi'!G15='Analisi eventi rischiosi'!G$106,1,)))</f>
        <v>2</v>
      </c>
      <c r="F13" s="3">
        <f>IF('Analisi eventi rischiosi'!H15='Analisi eventi rischiosi'!H$104,3,IF('Analisi eventi rischiosi'!H15='Analisi eventi rischiosi'!H$105,2,IF('Analisi eventi rischiosi'!H15='Analisi eventi rischiosi'!H$106,1,)))</f>
        <v>2</v>
      </c>
      <c r="G13" s="3">
        <f>IF('Analisi eventi rischiosi'!I15='Analisi eventi rischiosi'!I$104,3,IF('Analisi eventi rischiosi'!I15='Analisi eventi rischiosi'!I$105,2,IF('Analisi eventi rischiosi'!I15='Analisi eventi rischiosi'!I$106,1,)))</f>
        <v>2</v>
      </c>
      <c r="H13" s="3">
        <f>IF('Analisi eventi rischiosi'!J15='Analisi eventi rischiosi'!J$104,3,IF('Analisi eventi rischiosi'!J15='Analisi eventi rischiosi'!J$105,2,IF('Analisi eventi rischiosi'!J15='Analisi eventi rischiosi'!J$106,1,)))</f>
        <v>2</v>
      </c>
      <c r="I13" s="3">
        <f>IF('Analisi eventi rischiosi'!K15='Analisi eventi rischiosi'!K$104,3,IF('Analisi eventi rischiosi'!K15='Analisi eventi rischiosi'!K$105,2,IF('Analisi eventi rischiosi'!K15='Analisi eventi rischiosi'!K$106,1,)))</f>
        <v>1</v>
      </c>
      <c r="J13" s="3">
        <f>IF('Analisi eventi rischiosi'!L15='Analisi eventi rischiosi'!L$104,3,IF('Analisi eventi rischiosi'!L15='Analisi eventi rischiosi'!L$105,2,IF('Analisi eventi rischiosi'!L15='Analisi eventi rischiosi'!L$106,1,)))</f>
        <v>0</v>
      </c>
      <c r="K13" s="3">
        <f>IF('Analisi eventi rischiosi'!M15='Analisi eventi rischiosi'!M$104,3,IF('Analisi eventi rischiosi'!M15='Analisi eventi rischiosi'!M$105,2,IF('Analisi eventi rischiosi'!M15='Analisi eventi rischiosi'!M$106,1,)))</f>
        <v>1</v>
      </c>
      <c r="L13" s="3">
        <f>IF('Analisi eventi rischiosi'!N15='Analisi eventi rischiosi'!N$104,3,IF('Analisi eventi rischiosi'!N15='Analisi eventi rischiosi'!N$105,2,IF('Analisi eventi rischiosi'!N15='Analisi eventi rischiosi'!N$106,1,)))</f>
        <v>2</v>
      </c>
      <c r="M13">
        <f t="shared" si="0"/>
        <v>1.3333333333333333</v>
      </c>
      <c r="N13">
        <f t="shared" si="1"/>
        <v>2</v>
      </c>
      <c r="O13">
        <f t="shared" si="2"/>
        <v>1</v>
      </c>
      <c r="P13">
        <f t="shared" si="3"/>
        <v>2</v>
      </c>
    </row>
    <row r="14" spans="1:21" ht="60" customHeight="1" thickBot="1">
      <c r="A14" s="76"/>
      <c r="B14" s="11" t="s">
        <v>32</v>
      </c>
      <c r="C14" s="3">
        <f>IF('Analisi eventi rischiosi'!E16='Analisi eventi rischiosi'!E$104,3,IF('Analisi eventi rischiosi'!E16='Analisi eventi rischiosi'!E$105,2,IF('Analisi eventi rischiosi'!E16='Analisi eventi rischiosi'!E$106,1,)))</f>
        <v>0</v>
      </c>
      <c r="D14" s="3">
        <f>IF('Analisi eventi rischiosi'!F16='Analisi eventi rischiosi'!F$104,3,IF('Analisi eventi rischiosi'!F16='Analisi eventi rischiosi'!F$105,2,IF('Analisi eventi rischiosi'!F16='Analisi eventi rischiosi'!F$106,1,)))</f>
        <v>0</v>
      </c>
      <c r="E14" s="3">
        <f>IF('Analisi eventi rischiosi'!G16='Analisi eventi rischiosi'!G$104,3,IF('Analisi eventi rischiosi'!G16='Analisi eventi rischiosi'!G$105,2,IF('Analisi eventi rischiosi'!G16='Analisi eventi rischiosi'!G$106,1,)))</f>
        <v>0</v>
      </c>
      <c r="F14" s="3">
        <f>IF('Analisi eventi rischiosi'!H16='Analisi eventi rischiosi'!H$104,3,IF('Analisi eventi rischiosi'!H16='Analisi eventi rischiosi'!H$105,2,IF('Analisi eventi rischiosi'!H16='Analisi eventi rischiosi'!H$106,1,)))</f>
        <v>0</v>
      </c>
      <c r="G14" s="3">
        <f>IF('Analisi eventi rischiosi'!I16='Analisi eventi rischiosi'!I$104,3,IF('Analisi eventi rischiosi'!I16='Analisi eventi rischiosi'!I$105,2,IF('Analisi eventi rischiosi'!I16='Analisi eventi rischiosi'!I$106,1,)))</f>
        <v>0</v>
      </c>
      <c r="H14" s="3">
        <f>IF('Analisi eventi rischiosi'!J16='Analisi eventi rischiosi'!J$104,3,IF('Analisi eventi rischiosi'!J16='Analisi eventi rischiosi'!J$105,2,IF('Analisi eventi rischiosi'!J16='Analisi eventi rischiosi'!J$106,1,)))</f>
        <v>0</v>
      </c>
      <c r="I14" s="3">
        <f>IF('Analisi eventi rischiosi'!K16='Analisi eventi rischiosi'!K$104,3,IF('Analisi eventi rischiosi'!K16='Analisi eventi rischiosi'!K$105,2,IF('Analisi eventi rischiosi'!K16='Analisi eventi rischiosi'!K$106,1,)))</f>
        <v>0</v>
      </c>
      <c r="J14" s="3">
        <f>IF('Analisi eventi rischiosi'!L16='Analisi eventi rischiosi'!L$104,3,IF('Analisi eventi rischiosi'!L16='Analisi eventi rischiosi'!L$105,2,IF('Analisi eventi rischiosi'!L16='Analisi eventi rischiosi'!L$106,1,)))</f>
        <v>0</v>
      </c>
      <c r="K14" s="3">
        <f>IF('Analisi eventi rischiosi'!M16='Analisi eventi rischiosi'!M$104,3,IF('Analisi eventi rischiosi'!M16='Analisi eventi rischiosi'!M$105,2,IF('Analisi eventi rischiosi'!M16='Analisi eventi rischiosi'!M$106,1,)))</f>
        <v>0</v>
      </c>
      <c r="L14" s="3">
        <f>IF('Analisi eventi rischiosi'!N16='Analisi eventi rischiosi'!N$104,3,IF('Analisi eventi rischiosi'!N16='Analisi eventi rischiosi'!N$105,2,IF('Analisi eventi rischiosi'!N16='Analisi eventi rischiosi'!N$106,1,)))</f>
        <v>0</v>
      </c>
      <c r="M14" t="str">
        <f t="shared" si="0"/>
        <v>0</v>
      </c>
      <c r="N14" t="str">
        <f t="shared" si="1"/>
        <v>0</v>
      </c>
      <c r="O14" t="str">
        <f t="shared" si="2"/>
        <v>0</v>
      </c>
      <c r="P14">
        <f t="shared" si="3"/>
        <v>0</v>
      </c>
    </row>
    <row r="15" spans="1:21" ht="60" customHeight="1" thickBot="1">
      <c r="A15" s="76"/>
      <c r="B15" s="11"/>
      <c r="C15" s="3">
        <f>IF('Analisi eventi rischiosi'!E17='Analisi eventi rischiosi'!E$104,3,IF('Analisi eventi rischiosi'!E17='Analisi eventi rischiosi'!E$105,2,IF('Analisi eventi rischiosi'!E17='Analisi eventi rischiosi'!E$106,1,)))</f>
        <v>0</v>
      </c>
      <c r="D15" s="3">
        <f>IF('Analisi eventi rischiosi'!F17='Analisi eventi rischiosi'!F$104,3,IF('Analisi eventi rischiosi'!F17='Analisi eventi rischiosi'!F$105,2,IF('Analisi eventi rischiosi'!F17='Analisi eventi rischiosi'!F$106,1,)))</f>
        <v>0</v>
      </c>
      <c r="E15" s="3">
        <f>IF('Analisi eventi rischiosi'!G17='Analisi eventi rischiosi'!G$104,3,IF('Analisi eventi rischiosi'!G17='Analisi eventi rischiosi'!G$105,2,IF('Analisi eventi rischiosi'!G17='Analisi eventi rischiosi'!G$106,1,)))</f>
        <v>0</v>
      </c>
      <c r="F15" s="3">
        <f>IF('Analisi eventi rischiosi'!H17='Analisi eventi rischiosi'!H$104,3,IF('Analisi eventi rischiosi'!H17='Analisi eventi rischiosi'!H$105,2,IF('Analisi eventi rischiosi'!H17='Analisi eventi rischiosi'!H$106,1,)))</f>
        <v>0</v>
      </c>
      <c r="G15" s="3">
        <f>IF('Analisi eventi rischiosi'!I17='Analisi eventi rischiosi'!I$104,3,IF('Analisi eventi rischiosi'!I17='Analisi eventi rischiosi'!I$105,2,IF('Analisi eventi rischiosi'!I17='Analisi eventi rischiosi'!I$106,1,)))</f>
        <v>0</v>
      </c>
      <c r="H15" s="3">
        <f>IF('Analisi eventi rischiosi'!J17='Analisi eventi rischiosi'!J$104,3,IF('Analisi eventi rischiosi'!J17='Analisi eventi rischiosi'!J$105,2,IF('Analisi eventi rischiosi'!J17='Analisi eventi rischiosi'!J$106,1,)))</f>
        <v>0</v>
      </c>
      <c r="I15" s="3">
        <f>IF('Analisi eventi rischiosi'!K17='Analisi eventi rischiosi'!K$104,3,IF('Analisi eventi rischiosi'!K17='Analisi eventi rischiosi'!K$105,2,IF('Analisi eventi rischiosi'!K17='Analisi eventi rischiosi'!K$106,1,)))</f>
        <v>0</v>
      </c>
      <c r="J15" s="3">
        <f>IF('Analisi eventi rischiosi'!L17='Analisi eventi rischiosi'!L$104,3,IF('Analisi eventi rischiosi'!L17='Analisi eventi rischiosi'!L$105,2,IF('Analisi eventi rischiosi'!L17='Analisi eventi rischiosi'!L$106,1,)))</f>
        <v>0</v>
      </c>
      <c r="K15" s="3">
        <f>IF('Analisi eventi rischiosi'!M17='Analisi eventi rischiosi'!M$104,3,IF('Analisi eventi rischiosi'!M17='Analisi eventi rischiosi'!M$105,2,IF('Analisi eventi rischiosi'!M17='Analisi eventi rischiosi'!M$106,1,)))</f>
        <v>0</v>
      </c>
      <c r="L15" s="3">
        <f>IF('Analisi eventi rischiosi'!N17='Analisi eventi rischiosi'!N$104,3,IF('Analisi eventi rischiosi'!N17='Analisi eventi rischiosi'!N$105,2,IF('Analisi eventi rischiosi'!N17='Analisi eventi rischiosi'!N$106,1,)))</f>
        <v>0</v>
      </c>
      <c r="M15" t="str">
        <f t="shared" si="0"/>
        <v>0</v>
      </c>
      <c r="N15" t="str">
        <f t="shared" si="1"/>
        <v>0</v>
      </c>
      <c r="O15" t="str">
        <f t="shared" si="2"/>
        <v>0</v>
      </c>
      <c r="P15">
        <f t="shared" si="3"/>
        <v>0</v>
      </c>
    </row>
    <row r="16" spans="1:21" ht="60" customHeight="1" thickBot="1">
      <c r="A16" s="79"/>
      <c r="B16" s="11"/>
      <c r="C16" s="3">
        <f>IF('Analisi eventi rischiosi'!E18='Analisi eventi rischiosi'!E$104,3,IF('Analisi eventi rischiosi'!E18='Analisi eventi rischiosi'!E$105,2,IF('Analisi eventi rischiosi'!E18='Analisi eventi rischiosi'!E$106,1,)))</f>
        <v>0</v>
      </c>
      <c r="D16" s="3">
        <f>IF('Analisi eventi rischiosi'!F18='Analisi eventi rischiosi'!F$104,3,IF('Analisi eventi rischiosi'!F18='Analisi eventi rischiosi'!F$105,2,IF('Analisi eventi rischiosi'!F18='Analisi eventi rischiosi'!F$106,1,)))</f>
        <v>0</v>
      </c>
      <c r="E16" s="3">
        <f>IF('Analisi eventi rischiosi'!G18='Analisi eventi rischiosi'!G$104,3,IF('Analisi eventi rischiosi'!G18='Analisi eventi rischiosi'!G$105,2,IF('Analisi eventi rischiosi'!G18='Analisi eventi rischiosi'!G$106,1,)))</f>
        <v>0</v>
      </c>
      <c r="F16" s="3">
        <f>IF('Analisi eventi rischiosi'!H18='Analisi eventi rischiosi'!H$104,3,IF('Analisi eventi rischiosi'!H18='Analisi eventi rischiosi'!H$105,2,IF('Analisi eventi rischiosi'!H18='Analisi eventi rischiosi'!H$106,1,)))</f>
        <v>0</v>
      </c>
      <c r="G16" s="3">
        <f>IF('Analisi eventi rischiosi'!I18='Analisi eventi rischiosi'!I$104,3,IF('Analisi eventi rischiosi'!I18='Analisi eventi rischiosi'!I$105,2,IF('Analisi eventi rischiosi'!I18='Analisi eventi rischiosi'!I$106,1,)))</f>
        <v>0</v>
      </c>
      <c r="H16" s="3">
        <f>IF('Analisi eventi rischiosi'!J18='Analisi eventi rischiosi'!J$104,3,IF('Analisi eventi rischiosi'!J18='Analisi eventi rischiosi'!J$105,2,IF('Analisi eventi rischiosi'!J18='Analisi eventi rischiosi'!J$106,1,)))</f>
        <v>0</v>
      </c>
      <c r="I16" s="3">
        <f>IF('Analisi eventi rischiosi'!K18='Analisi eventi rischiosi'!K$104,3,IF('Analisi eventi rischiosi'!K18='Analisi eventi rischiosi'!K$105,2,IF('Analisi eventi rischiosi'!K18='Analisi eventi rischiosi'!K$106,1,)))</f>
        <v>0</v>
      </c>
      <c r="J16" s="3">
        <f>IF('Analisi eventi rischiosi'!L18='Analisi eventi rischiosi'!L$104,3,IF('Analisi eventi rischiosi'!L18='Analisi eventi rischiosi'!L$105,2,IF('Analisi eventi rischiosi'!L18='Analisi eventi rischiosi'!L$106,1,)))</f>
        <v>0</v>
      </c>
      <c r="K16" s="3">
        <f>IF('Analisi eventi rischiosi'!M18='Analisi eventi rischiosi'!M$104,3,IF('Analisi eventi rischiosi'!M18='Analisi eventi rischiosi'!M$105,2,IF('Analisi eventi rischiosi'!M18='Analisi eventi rischiosi'!M$106,1,)))</f>
        <v>0</v>
      </c>
      <c r="L16" s="3">
        <f>IF('Analisi eventi rischiosi'!N18='Analisi eventi rischiosi'!N$104,3,IF('Analisi eventi rischiosi'!N18='Analisi eventi rischiosi'!N$105,2,IF('Analisi eventi rischiosi'!N18='Analisi eventi rischiosi'!N$106,1,)))</f>
        <v>0</v>
      </c>
      <c r="M16" t="str">
        <f t="shared" si="0"/>
        <v>0</v>
      </c>
      <c r="N16" t="str">
        <f t="shared" si="1"/>
        <v>0</v>
      </c>
      <c r="O16" t="str">
        <f t="shared" si="2"/>
        <v>0</v>
      </c>
      <c r="P16">
        <f t="shared" si="3"/>
        <v>0</v>
      </c>
    </row>
    <row r="17" spans="1:16" ht="60" customHeight="1" thickBot="1">
      <c r="A17" s="94" t="s">
        <v>35</v>
      </c>
      <c r="B17" s="11" t="s">
        <v>36</v>
      </c>
      <c r="C17" s="3">
        <f>IF('Analisi eventi rischiosi'!E19='Analisi eventi rischiosi'!E$104,3,IF('Analisi eventi rischiosi'!E19='Analisi eventi rischiosi'!E$105,2,IF('Analisi eventi rischiosi'!E19='Analisi eventi rischiosi'!E$106,1,)))</f>
        <v>1</v>
      </c>
      <c r="D17" s="3">
        <f>IF('Analisi eventi rischiosi'!F19='Analisi eventi rischiosi'!F$104,3,IF('Analisi eventi rischiosi'!F19='Analisi eventi rischiosi'!F$105,2,IF('Analisi eventi rischiosi'!F19='Analisi eventi rischiosi'!F$106,1,)))</f>
        <v>1</v>
      </c>
      <c r="E17" s="3">
        <f>IF('Analisi eventi rischiosi'!G19='Analisi eventi rischiosi'!G$104,3,IF('Analisi eventi rischiosi'!G19='Analisi eventi rischiosi'!G$105,2,IF('Analisi eventi rischiosi'!G19='Analisi eventi rischiosi'!G$106,1,)))</f>
        <v>2</v>
      </c>
      <c r="F17" s="3">
        <f>IF('Analisi eventi rischiosi'!H19='Analisi eventi rischiosi'!H$104,3,IF('Analisi eventi rischiosi'!H19='Analisi eventi rischiosi'!H$105,2,IF('Analisi eventi rischiosi'!H19='Analisi eventi rischiosi'!H$106,1,)))</f>
        <v>2</v>
      </c>
      <c r="G17" s="3">
        <f>IF('Analisi eventi rischiosi'!I19='Analisi eventi rischiosi'!I$104,3,IF('Analisi eventi rischiosi'!I19='Analisi eventi rischiosi'!I$105,2,IF('Analisi eventi rischiosi'!I19='Analisi eventi rischiosi'!I$106,1,)))</f>
        <v>2</v>
      </c>
      <c r="H17" s="3">
        <f>IF('Analisi eventi rischiosi'!J19='Analisi eventi rischiosi'!J$104,3,IF('Analisi eventi rischiosi'!J19='Analisi eventi rischiosi'!J$105,2,IF('Analisi eventi rischiosi'!J19='Analisi eventi rischiosi'!J$106,1,)))</f>
        <v>2</v>
      </c>
      <c r="I17" s="3">
        <f>IF('Analisi eventi rischiosi'!K19='Analisi eventi rischiosi'!K$104,3,IF('Analisi eventi rischiosi'!K19='Analisi eventi rischiosi'!K$105,2,IF('Analisi eventi rischiosi'!K19='Analisi eventi rischiosi'!K$106,1,)))</f>
        <v>1</v>
      </c>
      <c r="J17" s="3">
        <f>IF('Analisi eventi rischiosi'!L19='Analisi eventi rischiosi'!L$104,3,IF('Analisi eventi rischiosi'!L19='Analisi eventi rischiosi'!L$105,2,IF('Analisi eventi rischiosi'!L19='Analisi eventi rischiosi'!L$106,1,)))</f>
        <v>0</v>
      </c>
      <c r="K17" s="3">
        <f>IF('Analisi eventi rischiosi'!M19='Analisi eventi rischiosi'!M$104,3,IF('Analisi eventi rischiosi'!M19='Analisi eventi rischiosi'!M$105,2,IF('Analisi eventi rischiosi'!M19='Analisi eventi rischiosi'!M$106,1,)))</f>
        <v>1</v>
      </c>
      <c r="L17" s="3">
        <f>IF('Analisi eventi rischiosi'!N19='Analisi eventi rischiosi'!N$104,3,IF('Analisi eventi rischiosi'!N19='Analisi eventi rischiosi'!N$105,2,IF('Analisi eventi rischiosi'!N19='Analisi eventi rischiosi'!N$106,1,)))</f>
        <v>2</v>
      </c>
      <c r="M17">
        <f t="shared" si="0"/>
        <v>1.3333333333333333</v>
      </c>
      <c r="N17">
        <f t="shared" si="1"/>
        <v>2</v>
      </c>
      <c r="O17">
        <f t="shared" si="2"/>
        <v>1</v>
      </c>
      <c r="P17">
        <f t="shared" si="3"/>
        <v>2</v>
      </c>
    </row>
    <row r="18" spans="1:16" ht="60" customHeight="1" thickBot="1">
      <c r="A18" s="94"/>
      <c r="B18" s="11"/>
      <c r="C18" s="3">
        <f>IF('Analisi eventi rischiosi'!E20='Analisi eventi rischiosi'!E$104,3,IF('Analisi eventi rischiosi'!E20='Analisi eventi rischiosi'!E$105,2,IF('Analisi eventi rischiosi'!E20='Analisi eventi rischiosi'!E$106,1,)))</f>
        <v>0</v>
      </c>
      <c r="D18" s="3">
        <f>IF('Analisi eventi rischiosi'!F20='Analisi eventi rischiosi'!F$104,3,IF('Analisi eventi rischiosi'!F20='Analisi eventi rischiosi'!F$105,2,IF('Analisi eventi rischiosi'!F20='Analisi eventi rischiosi'!F$106,1,)))</f>
        <v>0</v>
      </c>
      <c r="E18" s="3">
        <f>IF('Analisi eventi rischiosi'!G20='Analisi eventi rischiosi'!G$104,3,IF('Analisi eventi rischiosi'!G20='Analisi eventi rischiosi'!G$105,2,IF('Analisi eventi rischiosi'!G20='Analisi eventi rischiosi'!G$106,1,)))</f>
        <v>0</v>
      </c>
      <c r="F18" s="3">
        <f>IF('Analisi eventi rischiosi'!H20='Analisi eventi rischiosi'!H$104,3,IF('Analisi eventi rischiosi'!H20='Analisi eventi rischiosi'!H$105,2,IF('Analisi eventi rischiosi'!H20='Analisi eventi rischiosi'!H$106,1,)))</f>
        <v>0</v>
      </c>
      <c r="G18" s="3">
        <f>IF('Analisi eventi rischiosi'!I20='Analisi eventi rischiosi'!I$104,3,IF('Analisi eventi rischiosi'!I20='Analisi eventi rischiosi'!I$105,2,IF('Analisi eventi rischiosi'!I20='Analisi eventi rischiosi'!I$106,1,)))</f>
        <v>0</v>
      </c>
      <c r="H18" s="3">
        <f>IF('Analisi eventi rischiosi'!J20='Analisi eventi rischiosi'!J$104,3,IF('Analisi eventi rischiosi'!J20='Analisi eventi rischiosi'!J$105,2,IF('Analisi eventi rischiosi'!J20='Analisi eventi rischiosi'!J$106,1,)))</f>
        <v>0</v>
      </c>
      <c r="I18" s="3">
        <f>IF('Analisi eventi rischiosi'!K20='Analisi eventi rischiosi'!K$104,3,IF('Analisi eventi rischiosi'!K20='Analisi eventi rischiosi'!K$105,2,IF('Analisi eventi rischiosi'!K20='Analisi eventi rischiosi'!K$106,1,)))</f>
        <v>0</v>
      </c>
      <c r="J18" s="3">
        <f>IF('Analisi eventi rischiosi'!L20='Analisi eventi rischiosi'!L$104,3,IF('Analisi eventi rischiosi'!L20='Analisi eventi rischiosi'!L$105,2,IF('Analisi eventi rischiosi'!L20='Analisi eventi rischiosi'!L$106,1,)))</f>
        <v>0</v>
      </c>
      <c r="K18" s="3">
        <f>IF('Analisi eventi rischiosi'!M20='Analisi eventi rischiosi'!M$104,3,IF('Analisi eventi rischiosi'!M20='Analisi eventi rischiosi'!M$105,2,IF('Analisi eventi rischiosi'!M20='Analisi eventi rischiosi'!M$106,1,)))</f>
        <v>0</v>
      </c>
      <c r="L18" s="3">
        <f>IF('Analisi eventi rischiosi'!N20='Analisi eventi rischiosi'!N$104,3,IF('Analisi eventi rischiosi'!N20='Analisi eventi rischiosi'!N$105,2,IF('Analisi eventi rischiosi'!N20='Analisi eventi rischiosi'!N$106,1,)))</f>
        <v>0</v>
      </c>
      <c r="M18" t="str">
        <f t="shared" si="0"/>
        <v>0</v>
      </c>
      <c r="N18" t="str">
        <f t="shared" si="1"/>
        <v>0</v>
      </c>
      <c r="O18" t="str">
        <f t="shared" si="2"/>
        <v>0</v>
      </c>
      <c r="P18">
        <f t="shared" si="3"/>
        <v>0</v>
      </c>
    </row>
    <row r="19" spans="1:16" ht="60" customHeight="1" thickBot="1">
      <c r="A19" s="94"/>
      <c r="B19" s="11"/>
      <c r="C19" s="3">
        <f>IF('Analisi eventi rischiosi'!E21='Analisi eventi rischiosi'!E$104,3,IF('Analisi eventi rischiosi'!E21='Analisi eventi rischiosi'!E$105,2,IF('Analisi eventi rischiosi'!E21='Analisi eventi rischiosi'!E$106,1,)))</f>
        <v>0</v>
      </c>
      <c r="D19" s="3">
        <f>IF('Analisi eventi rischiosi'!F21='Analisi eventi rischiosi'!F$104,3,IF('Analisi eventi rischiosi'!F21='Analisi eventi rischiosi'!F$105,2,IF('Analisi eventi rischiosi'!F21='Analisi eventi rischiosi'!F$106,1,)))</f>
        <v>0</v>
      </c>
      <c r="E19" s="3">
        <f>IF('Analisi eventi rischiosi'!G21='Analisi eventi rischiosi'!G$104,3,IF('Analisi eventi rischiosi'!G21='Analisi eventi rischiosi'!G$105,2,IF('Analisi eventi rischiosi'!G21='Analisi eventi rischiosi'!G$106,1,)))</f>
        <v>0</v>
      </c>
      <c r="F19" s="3">
        <f>IF('Analisi eventi rischiosi'!H21='Analisi eventi rischiosi'!H$104,3,IF('Analisi eventi rischiosi'!H21='Analisi eventi rischiosi'!H$105,2,IF('Analisi eventi rischiosi'!H21='Analisi eventi rischiosi'!H$106,1,)))</f>
        <v>0</v>
      </c>
      <c r="G19" s="3">
        <f>IF('Analisi eventi rischiosi'!I21='Analisi eventi rischiosi'!I$104,3,IF('Analisi eventi rischiosi'!I21='Analisi eventi rischiosi'!I$105,2,IF('Analisi eventi rischiosi'!I21='Analisi eventi rischiosi'!I$106,1,)))</f>
        <v>0</v>
      </c>
      <c r="H19" s="3">
        <f>IF('Analisi eventi rischiosi'!J21='Analisi eventi rischiosi'!J$104,3,IF('Analisi eventi rischiosi'!J21='Analisi eventi rischiosi'!J$105,2,IF('Analisi eventi rischiosi'!J21='Analisi eventi rischiosi'!J$106,1,)))</f>
        <v>0</v>
      </c>
      <c r="I19" s="3">
        <f>IF('Analisi eventi rischiosi'!K21='Analisi eventi rischiosi'!K$104,3,IF('Analisi eventi rischiosi'!K21='Analisi eventi rischiosi'!K$105,2,IF('Analisi eventi rischiosi'!K21='Analisi eventi rischiosi'!K$106,1,)))</f>
        <v>0</v>
      </c>
      <c r="J19" s="3">
        <f>IF('Analisi eventi rischiosi'!L21='Analisi eventi rischiosi'!L$104,3,IF('Analisi eventi rischiosi'!L21='Analisi eventi rischiosi'!L$105,2,IF('Analisi eventi rischiosi'!L21='Analisi eventi rischiosi'!L$106,1,)))</f>
        <v>0</v>
      </c>
      <c r="K19" s="3">
        <f>IF('Analisi eventi rischiosi'!M21='Analisi eventi rischiosi'!M$104,3,IF('Analisi eventi rischiosi'!M21='Analisi eventi rischiosi'!M$105,2,IF('Analisi eventi rischiosi'!M21='Analisi eventi rischiosi'!M$106,1,)))</f>
        <v>0</v>
      </c>
      <c r="L19" s="3">
        <f>IF('Analisi eventi rischiosi'!N21='Analisi eventi rischiosi'!N$104,3,IF('Analisi eventi rischiosi'!N21='Analisi eventi rischiosi'!N$105,2,IF('Analisi eventi rischiosi'!N21='Analisi eventi rischiosi'!N$106,1,)))</f>
        <v>0</v>
      </c>
      <c r="M19" t="str">
        <f t="shared" si="0"/>
        <v>0</v>
      </c>
      <c r="N19" t="str">
        <f t="shared" si="1"/>
        <v>0</v>
      </c>
      <c r="O19" t="str">
        <f t="shared" si="2"/>
        <v>0</v>
      </c>
      <c r="P19">
        <f t="shared" si="3"/>
        <v>0</v>
      </c>
    </row>
    <row r="20" spans="1:16" ht="60" customHeight="1" thickBot="1">
      <c r="A20" s="75" t="s">
        <v>4</v>
      </c>
      <c r="B20" s="4" t="s">
        <v>37</v>
      </c>
      <c r="C20" s="3">
        <f>IF('Analisi eventi rischiosi'!E22='Analisi eventi rischiosi'!E$104,3,IF('Analisi eventi rischiosi'!E22='Analisi eventi rischiosi'!E$105,2,IF('Analisi eventi rischiosi'!E22='Analisi eventi rischiosi'!E$106,1,)))</f>
        <v>3</v>
      </c>
      <c r="D20" s="3">
        <f>IF('Analisi eventi rischiosi'!F22='Analisi eventi rischiosi'!F$104,3,IF('Analisi eventi rischiosi'!F22='Analisi eventi rischiosi'!F$105,2,IF('Analisi eventi rischiosi'!F22='Analisi eventi rischiosi'!F$106,1,)))</f>
        <v>2</v>
      </c>
      <c r="E20" s="3">
        <f>IF('Analisi eventi rischiosi'!G22='Analisi eventi rischiosi'!G$104,3,IF('Analisi eventi rischiosi'!G22='Analisi eventi rischiosi'!G$105,2,IF('Analisi eventi rischiosi'!G22='Analisi eventi rischiosi'!G$106,1,)))</f>
        <v>2</v>
      </c>
      <c r="F20" s="3">
        <f>IF('Analisi eventi rischiosi'!H22='Analisi eventi rischiosi'!H$104,3,IF('Analisi eventi rischiosi'!H22='Analisi eventi rischiosi'!H$105,2,IF('Analisi eventi rischiosi'!H22='Analisi eventi rischiosi'!H$106,1,)))</f>
        <v>1</v>
      </c>
      <c r="G20" s="3">
        <f>IF('Analisi eventi rischiosi'!I22='Analisi eventi rischiosi'!I$104,3,IF('Analisi eventi rischiosi'!I22='Analisi eventi rischiosi'!I$105,2,IF('Analisi eventi rischiosi'!I22='Analisi eventi rischiosi'!I$106,1,)))</f>
        <v>2</v>
      </c>
      <c r="H20" s="3">
        <f>IF('Analisi eventi rischiosi'!J22='Analisi eventi rischiosi'!J$104,3,IF('Analisi eventi rischiosi'!J22='Analisi eventi rischiosi'!J$105,2,IF('Analisi eventi rischiosi'!J22='Analisi eventi rischiosi'!J$106,1,)))</f>
        <v>2</v>
      </c>
      <c r="I20" s="3">
        <f>IF('Analisi eventi rischiosi'!K22='Analisi eventi rischiosi'!K$104,3,IF('Analisi eventi rischiosi'!K22='Analisi eventi rischiosi'!K$105,2,IF('Analisi eventi rischiosi'!K22='Analisi eventi rischiosi'!K$106,1,)))</f>
        <v>2</v>
      </c>
      <c r="J20" s="3">
        <f>IF('Analisi eventi rischiosi'!L22='Analisi eventi rischiosi'!L$104,3,IF('Analisi eventi rischiosi'!L22='Analisi eventi rischiosi'!L$105,2,IF('Analisi eventi rischiosi'!L22='Analisi eventi rischiosi'!L$106,1,)))</f>
        <v>2</v>
      </c>
      <c r="K20" s="3">
        <f>IF('Analisi eventi rischiosi'!M22='Analisi eventi rischiosi'!M$104,3,IF('Analisi eventi rischiosi'!M22='Analisi eventi rischiosi'!M$105,2,IF('Analisi eventi rischiosi'!M22='Analisi eventi rischiosi'!M$106,1,)))</f>
        <v>1</v>
      </c>
      <c r="L20" s="3">
        <f>IF('Analisi eventi rischiosi'!N22='Analisi eventi rischiosi'!N$104,3,IF('Analisi eventi rischiosi'!N22='Analisi eventi rischiosi'!N$105,2,IF('Analisi eventi rischiosi'!N22='Analisi eventi rischiosi'!N$106,1,)))</f>
        <v>2</v>
      </c>
      <c r="M20">
        <f t="shared" si="0"/>
        <v>2.3333333333333335</v>
      </c>
      <c r="N20">
        <f t="shared" si="1"/>
        <v>1.6666666666666667</v>
      </c>
      <c r="O20">
        <f t="shared" si="2"/>
        <v>1.6666666666666667</v>
      </c>
      <c r="P20">
        <f t="shared" si="3"/>
        <v>2</v>
      </c>
    </row>
    <row r="21" spans="1:16" ht="60" customHeight="1" thickBot="1">
      <c r="A21" s="76"/>
      <c r="B21" s="4"/>
      <c r="C21" s="3">
        <f>IF('Analisi eventi rischiosi'!E23='Analisi eventi rischiosi'!E$104,3,IF('Analisi eventi rischiosi'!E23='Analisi eventi rischiosi'!E$105,2,IF('Analisi eventi rischiosi'!E23='Analisi eventi rischiosi'!E$106,1,)))</f>
        <v>0</v>
      </c>
      <c r="D21" s="3">
        <f>IF('Analisi eventi rischiosi'!F23='Analisi eventi rischiosi'!F$104,3,IF('Analisi eventi rischiosi'!F23='Analisi eventi rischiosi'!F$105,2,IF('Analisi eventi rischiosi'!F23='Analisi eventi rischiosi'!F$106,1,)))</f>
        <v>0</v>
      </c>
      <c r="E21" s="3">
        <f>IF('Analisi eventi rischiosi'!G23='Analisi eventi rischiosi'!G$104,3,IF('Analisi eventi rischiosi'!G23='Analisi eventi rischiosi'!G$105,2,IF('Analisi eventi rischiosi'!G23='Analisi eventi rischiosi'!G$106,1,)))</f>
        <v>0</v>
      </c>
      <c r="F21" s="3">
        <f>IF('Analisi eventi rischiosi'!H23='Analisi eventi rischiosi'!H$104,3,IF('Analisi eventi rischiosi'!H23='Analisi eventi rischiosi'!H$105,2,IF('Analisi eventi rischiosi'!H23='Analisi eventi rischiosi'!H$106,1,)))</f>
        <v>0</v>
      </c>
      <c r="G21" s="3">
        <f>IF('Analisi eventi rischiosi'!I23='Analisi eventi rischiosi'!I$104,3,IF('Analisi eventi rischiosi'!I23='Analisi eventi rischiosi'!I$105,2,IF('Analisi eventi rischiosi'!I23='Analisi eventi rischiosi'!I$106,1,)))</f>
        <v>0</v>
      </c>
      <c r="H21" s="3">
        <f>IF('Analisi eventi rischiosi'!J23='Analisi eventi rischiosi'!J$104,3,IF('Analisi eventi rischiosi'!J23='Analisi eventi rischiosi'!J$105,2,IF('Analisi eventi rischiosi'!J23='Analisi eventi rischiosi'!J$106,1,)))</f>
        <v>0</v>
      </c>
      <c r="I21" s="3">
        <f>IF('Analisi eventi rischiosi'!K23='Analisi eventi rischiosi'!K$104,3,IF('Analisi eventi rischiosi'!K23='Analisi eventi rischiosi'!K$105,2,IF('Analisi eventi rischiosi'!K23='Analisi eventi rischiosi'!K$106,1,)))</f>
        <v>0</v>
      </c>
      <c r="J21" s="3">
        <f>IF('Analisi eventi rischiosi'!L23='Analisi eventi rischiosi'!L$104,3,IF('Analisi eventi rischiosi'!L23='Analisi eventi rischiosi'!L$105,2,IF('Analisi eventi rischiosi'!L23='Analisi eventi rischiosi'!L$106,1,)))</f>
        <v>0</v>
      </c>
      <c r="K21" s="3">
        <f>IF('Analisi eventi rischiosi'!M23='Analisi eventi rischiosi'!M$104,3,IF('Analisi eventi rischiosi'!M23='Analisi eventi rischiosi'!M$105,2,IF('Analisi eventi rischiosi'!M23='Analisi eventi rischiosi'!M$106,1,)))</f>
        <v>0</v>
      </c>
      <c r="L21" s="3">
        <f>IF('Analisi eventi rischiosi'!N23='Analisi eventi rischiosi'!N$104,3,IF('Analisi eventi rischiosi'!N23='Analisi eventi rischiosi'!N$105,2,IF('Analisi eventi rischiosi'!N23='Analisi eventi rischiosi'!N$106,1,)))</f>
        <v>0</v>
      </c>
      <c r="M21" t="str">
        <f t="shared" si="0"/>
        <v>0</v>
      </c>
      <c r="N21" t="str">
        <f t="shared" si="1"/>
        <v>0</v>
      </c>
      <c r="O21" t="str">
        <f t="shared" si="2"/>
        <v>0</v>
      </c>
      <c r="P21">
        <f t="shared" si="3"/>
        <v>0</v>
      </c>
    </row>
    <row r="22" spans="1:16" ht="60" customHeight="1" thickBot="1">
      <c r="A22" s="79"/>
      <c r="B22" s="4"/>
      <c r="C22" s="3">
        <f>IF('Analisi eventi rischiosi'!E24='Analisi eventi rischiosi'!E$104,3,IF('Analisi eventi rischiosi'!E24='Analisi eventi rischiosi'!E$105,2,IF('Analisi eventi rischiosi'!E24='Analisi eventi rischiosi'!E$106,1,)))</f>
        <v>0</v>
      </c>
      <c r="D22" s="3">
        <f>IF('Analisi eventi rischiosi'!F24='Analisi eventi rischiosi'!F$104,3,IF('Analisi eventi rischiosi'!F24='Analisi eventi rischiosi'!F$105,2,IF('Analisi eventi rischiosi'!F24='Analisi eventi rischiosi'!F$106,1,)))</f>
        <v>0</v>
      </c>
      <c r="E22" s="3">
        <f>IF('Analisi eventi rischiosi'!G24='Analisi eventi rischiosi'!G$104,3,IF('Analisi eventi rischiosi'!G24='Analisi eventi rischiosi'!G$105,2,IF('Analisi eventi rischiosi'!G24='Analisi eventi rischiosi'!G$106,1,)))</f>
        <v>0</v>
      </c>
      <c r="F22" s="3">
        <f>IF('Analisi eventi rischiosi'!H24='Analisi eventi rischiosi'!H$104,3,IF('Analisi eventi rischiosi'!H24='Analisi eventi rischiosi'!H$105,2,IF('Analisi eventi rischiosi'!H24='Analisi eventi rischiosi'!H$106,1,)))</f>
        <v>0</v>
      </c>
      <c r="G22" s="3">
        <f>IF('Analisi eventi rischiosi'!I24='Analisi eventi rischiosi'!I$104,3,IF('Analisi eventi rischiosi'!I24='Analisi eventi rischiosi'!I$105,2,IF('Analisi eventi rischiosi'!I24='Analisi eventi rischiosi'!I$106,1,)))</f>
        <v>0</v>
      </c>
      <c r="H22" s="3">
        <f>IF('Analisi eventi rischiosi'!J24='Analisi eventi rischiosi'!J$104,3,IF('Analisi eventi rischiosi'!J24='Analisi eventi rischiosi'!J$105,2,IF('Analisi eventi rischiosi'!J24='Analisi eventi rischiosi'!J$106,1,)))</f>
        <v>0</v>
      </c>
      <c r="I22" s="3">
        <f>IF('Analisi eventi rischiosi'!K24='Analisi eventi rischiosi'!K$104,3,IF('Analisi eventi rischiosi'!K24='Analisi eventi rischiosi'!K$105,2,IF('Analisi eventi rischiosi'!K24='Analisi eventi rischiosi'!K$106,1,)))</f>
        <v>0</v>
      </c>
      <c r="J22" s="3">
        <f>IF('Analisi eventi rischiosi'!L24='Analisi eventi rischiosi'!L$104,3,IF('Analisi eventi rischiosi'!L24='Analisi eventi rischiosi'!L$105,2,IF('Analisi eventi rischiosi'!L24='Analisi eventi rischiosi'!L$106,1,)))</f>
        <v>0</v>
      </c>
      <c r="K22" s="3">
        <f>IF('Analisi eventi rischiosi'!M24='Analisi eventi rischiosi'!M$104,3,IF('Analisi eventi rischiosi'!M24='Analisi eventi rischiosi'!M$105,2,IF('Analisi eventi rischiosi'!M24='Analisi eventi rischiosi'!M$106,1,)))</f>
        <v>0</v>
      </c>
      <c r="L22" s="3">
        <f>IF('Analisi eventi rischiosi'!N24='Analisi eventi rischiosi'!N$104,3,IF('Analisi eventi rischiosi'!N24='Analisi eventi rischiosi'!N$105,2,IF('Analisi eventi rischiosi'!N24='Analisi eventi rischiosi'!N$106,1,)))</f>
        <v>0</v>
      </c>
      <c r="M22" t="str">
        <f t="shared" si="0"/>
        <v>0</v>
      </c>
      <c r="N22" t="str">
        <f t="shared" si="1"/>
        <v>0</v>
      </c>
      <c r="O22" t="str">
        <f t="shared" si="2"/>
        <v>0</v>
      </c>
      <c r="P22">
        <f t="shared" si="3"/>
        <v>0</v>
      </c>
    </row>
    <row r="23" spans="1:16" ht="60" customHeight="1" thickBot="1">
      <c r="A23" s="75" t="s">
        <v>5</v>
      </c>
      <c r="B23" s="4" t="s">
        <v>38</v>
      </c>
      <c r="C23" s="3">
        <f>IF('Analisi eventi rischiosi'!E25='Analisi eventi rischiosi'!E$104,3,IF('Analisi eventi rischiosi'!E25='Analisi eventi rischiosi'!E$105,2,IF('Analisi eventi rischiosi'!E25='Analisi eventi rischiosi'!E$106,1,)))</f>
        <v>1</v>
      </c>
      <c r="D23" s="3">
        <f>IF('Analisi eventi rischiosi'!F25='Analisi eventi rischiosi'!F$104,3,IF('Analisi eventi rischiosi'!F25='Analisi eventi rischiosi'!F$105,2,IF('Analisi eventi rischiosi'!F25='Analisi eventi rischiosi'!F$106,1,)))</f>
        <v>1</v>
      </c>
      <c r="E23" s="3">
        <f>IF('Analisi eventi rischiosi'!G25='Analisi eventi rischiosi'!G$104,3,IF('Analisi eventi rischiosi'!G25='Analisi eventi rischiosi'!G$105,2,IF('Analisi eventi rischiosi'!G25='Analisi eventi rischiosi'!G$106,1,)))</f>
        <v>1</v>
      </c>
      <c r="F23" s="3">
        <f>IF('Analisi eventi rischiosi'!H25='Analisi eventi rischiosi'!H$104,3,IF('Analisi eventi rischiosi'!H25='Analisi eventi rischiosi'!H$105,2,IF('Analisi eventi rischiosi'!H25='Analisi eventi rischiosi'!H$106,1,)))</f>
        <v>2</v>
      </c>
      <c r="G23" s="3">
        <f>IF('Analisi eventi rischiosi'!I25='Analisi eventi rischiosi'!I$104,3,IF('Analisi eventi rischiosi'!I25='Analisi eventi rischiosi'!I$105,2,IF('Analisi eventi rischiosi'!I25='Analisi eventi rischiosi'!I$106,1,)))</f>
        <v>2</v>
      </c>
      <c r="H23" s="3">
        <f>IF('Analisi eventi rischiosi'!J25='Analisi eventi rischiosi'!J$104,3,IF('Analisi eventi rischiosi'!J25='Analisi eventi rischiosi'!J$105,2,IF('Analisi eventi rischiosi'!J25='Analisi eventi rischiosi'!J$106,1,)))</f>
        <v>1</v>
      </c>
      <c r="I23" s="3">
        <f>IF('Analisi eventi rischiosi'!K25='Analisi eventi rischiosi'!K$104,3,IF('Analisi eventi rischiosi'!K25='Analisi eventi rischiosi'!K$105,2,IF('Analisi eventi rischiosi'!K25='Analisi eventi rischiosi'!K$106,1,)))</f>
        <v>1</v>
      </c>
      <c r="J23" s="3">
        <f>IF('Analisi eventi rischiosi'!L25='Analisi eventi rischiosi'!L$104,3,IF('Analisi eventi rischiosi'!L25='Analisi eventi rischiosi'!L$105,2,IF('Analisi eventi rischiosi'!L25='Analisi eventi rischiosi'!L$106,1,)))</f>
        <v>1</v>
      </c>
      <c r="K23" s="3">
        <f>IF('Analisi eventi rischiosi'!M25='Analisi eventi rischiosi'!M$104,3,IF('Analisi eventi rischiosi'!M25='Analisi eventi rischiosi'!M$105,2,IF('Analisi eventi rischiosi'!M25='Analisi eventi rischiosi'!M$106,1,)))</f>
        <v>1</v>
      </c>
      <c r="L23" s="3">
        <f>IF('Analisi eventi rischiosi'!N25='Analisi eventi rischiosi'!N$104,3,IF('Analisi eventi rischiosi'!N25='Analisi eventi rischiosi'!N$105,2,IF('Analisi eventi rischiosi'!N25='Analisi eventi rischiosi'!N$106,1,)))</f>
        <v>1</v>
      </c>
      <c r="M23">
        <f t="shared" si="0"/>
        <v>1</v>
      </c>
      <c r="N23">
        <f t="shared" si="1"/>
        <v>1.6666666666666667</v>
      </c>
      <c r="O23">
        <f t="shared" si="2"/>
        <v>1</v>
      </c>
      <c r="P23">
        <f t="shared" si="3"/>
        <v>1</v>
      </c>
    </row>
    <row r="24" spans="1:16" ht="60" customHeight="1" thickBot="1">
      <c r="A24" s="76"/>
      <c r="B24" s="4"/>
      <c r="C24" s="3">
        <f>IF('Analisi eventi rischiosi'!E26='Analisi eventi rischiosi'!E$104,3,IF('Analisi eventi rischiosi'!E26='Analisi eventi rischiosi'!E$105,2,IF('Analisi eventi rischiosi'!E26='Analisi eventi rischiosi'!E$106,1,)))</f>
        <v>0</v>
      </c>
      <c r="D24" s="3">
        <f>IF('Analisi eventi rischiosi'!F26='Analisi eventi rischiosi'!F$104,3,IF('Analisi eventi rischiosi'!F26='Analisi eventi rischiosi'!F$105,2,IF('Analisi eventi rischiosi'!F26='Analisi eventi rischiosi'!F$106,1,)))</f>
        <v>0</v>
      </c>
      <c r="E24" s="3">
        <f>IF('Analisi eventi rischiosi'!G26='Analisi eventi rischiosi'!G$104,3,IF('Analisi eventi rischiosi'!G26='Analisi eventi rischiosi'!G$105,2,IF('Analisi eventi rischiosi'!G26='Analisi eventi rischiosi'!G$106,1,)))</f>
        <v>0</v>
      </c>
      <c r="F24" s="3">
        <f>IF('Analisi eventi rischiosi'!H26='Analisi eventi rischiosi'!H$104,3,IF('Analisi eventi rischiosi'!H26='Analisi eventi rischiosi'!H$105,2,IF('Analisi eventi rischiosi'!H26='Analisi eventi rischiosi'!H$106,1,)))</f>
        <v>0</v>
      </c>
      <c r="G24" s="3">
        <f>IF('Analisi eventi rischiosi'!I26='Analisi eventi rischiosi'!I$104,3,IF('Analisi eventi rischiosi'!I26='Analisi eventi rischiosi'!I$105,2,IF('Analisi eventi rischiosi'!I26='Analisi eventi rischiosi'!I$106,1,)))</f>
        <v>0</v>
      </c>
      <c r="H24" s="3">
        <f>IF('Analisi eventi rischiosi'!J26='Analisi eventi rischiosi'!J$104,3,IF('Analisi eventi rischiosi'!J26='Analisi eventi rischiosi'!J$105,2,IF('Analisi eventi rischiosi'!J26='Analisi eventi rischiosi'!J$106,1,)))</f>
        <v>0</v>
      </c>
      <c r="I24" s="3">
        <f>IF('Analisi eventi rischiosi'!K26='Analisi eventi rischiosi'!K$104,3,IF('Analisi eventi rischiosi'!K26='Analisi eventi rischiosi'!K$105,2,IF('Analisi eventi rischiosi'!K26='Analisi eventi rischiosi'!K$106,1,)))</f>
        <v>0</v>
      </c>
      <c r="J24" s="3">
        <f>IF('Analisi eventi rischiosi'!L26='Analisi eventi rischiosi'!L$104,3,IF('Analisi eventi rischiosi'!L26='Analisi eventi rischiosi'!L$105,2,IF('Analisi eventi rischiosi'!L26='Analisi eventi rischiosi'!L$106,1,)))</f>
        <v>0</v>
      </c>
      <c r="K24" s="3">
        <f>IF('Analisi eventi rischiosi'!M26='Analisi eventi rischiosi'!M$104,3,IF('Analisi eventi rischiosi'!M26='Analisi eventi rischiosi'!M$105,2,IF('Analisi eventi rischiosi'!M26='Analisi eventi rischiosi'!M$106,1,)))</f>
        <v>0</v>
      </c>
      <c r="L24" s="3">
        <f>IF('Analisi eventi rischiosi'!N26='Analisi eventi rischiosi'!N$104,3,IF('Analisi eventi rischiosi'!N26='Analisi eventi rischiosi'!N$105,2,IF('Analisi eventi rischiosi'!N26='Analisi eventi rischiosi'!N$106,1,)))</f>
        <v>0</v>
      </c>
      <c r="M24" t="str">
        <f t="shared" si="0"/>
        <v>0</v>
      </c>
      <c r="N24" t="str">
        <f t="shared" si="1"/>
        <v>0</v>
      </c>
      <c r="O24" t="str">
        <f t="shared" si="2"/>
        <v>0</v>
      </c>
      <c r="P24">
        <f t="shared" si="3"/>
        <v>0</v>
      </c>
    </row>
    <row r="25" spans="1:16" ht="60" customHeight="1" thickBot="1">
      <c r="A25" s="79"/>
      <c r="B25" s="4"/>
      <c r="C25" s="3">
        <f>IF('Analisi eventi rischiosi'!E27='Analisi eventi rischiosi'!E$104,3,IF('Analisi eventi rischiosi'!E27='Analisi eventi rischiosi'!E$105,2,IF('Analisi eventi rischiosi'!E27='Analisi eventi rischiosi'!E$106,1,)))</f>
        <v>0</v>
      </c>
      <c r="D25" s="3">
        <f>IF('Analisi eventi rischiosi'!F27='Analisi eventi rischiosi'!F$104,3,IF('Analisi eventi rischiosi'!F27='Analisi eventi rischiosi'!F$105,2,IF('Analisi eventi rischiosi'!F27='Analisi eventi rischiosi'!F$106,1,)))</f>
        <v>0</v>
      </c>
      <c r="E25" s="3">
        <f>IF('Analisi eventi rischiosi'!G27='Analisi eventi rischiosi'!G$104,3,IF('Analisi eventi rischiosi'!G27='Analisi eventi rischiosi'!G$105,2,IF('Analisi eventi rischiosi'!G27='Analisi eventi rischiosi'!G$106,1,)))</f>
        <v>0</v>
      </c>
      <c r="F25" s="3">
        <f>IF('Analisi eventi rischiosi'!H27='Analisi eventi rischiosi'!H$104,3,IF('Analisi eventi rischiosi'!H27='Analisi eventi rischiosi'!H$105,2,IF('Analisi eventi rischiosi'!H27='Analisi eventi rischiosi'!H$106,1,)))</f>
        <v>0</v>
      </c>
      <c r="G25" s="3">
        <f>IF('Analisi eventi rischiosi'!I27='Analisi eventi rischiosi'!I$104,3,IF('Analisi eventi rischiosi'!I27='Analisi eventi rischiosi'!I$105,2,IF('Analisi eventi rischiosi'!I27='Analisi eventi rischiosi'!I$106,1,)))</f>
        <v>0</v>
      </c>
      <c r="H25" s="3">
        <f>IF('Analisi eventi rischiosi'!J27='Analisi eventi rischiosi'!J$104,3,IF('Analisi eventi rischiosi'!J27='Analisi eventi rischiosi'!J$105,2,IF('Analisi eventi rischiosi'!J27='Analisi eventi rischiosi'!J$106,1,)))</f>
        <v>0</v>
      </c>
      <c r="I25" s="3">
        <f>IF('Analisi eventi rischiosi'!K27='Analisi eventi rischiosi'!K$104,3,IF('Analisi eventi rischiosi'!K27='Analisi eventi rischiosi'!K$105,2,IF('Analisi eventi rischiosi'!K27='Analisi eventi rischiosi'!K$106,1,)))</f>
        <v>0</v>
      </c>
      <c r="J25" s="3">
        <f>IF('Analisi eventi rischiosi'!L27='Analisi eventi rischiosi'!L$104,3,IF('Analisi eventi rischiosi'!L27='Analisi eventi rischiosi'!L$105,2,IF('Analisi eventi rischiosi'!L27='Analisi eventi rischiosi'!L$106,1,)))</f>
        <v>0</v>
      </c>
      <c r="K25" s="3">
        <f>IF('Analisi eventi rischiosi'!M27='Analisi eventi rischiosi'!M$104,3,IF('Analisi eventi rischiosi'!M27='Analisi eventi rischiosi'!M$105,2,IF('Analisi eventi rischiosi'!M27='Analisi eventi rischiosi'!M$106,1,)))</f>
        <v>0</v>
      </c>
      <c r="L25" s="3">
        <f>IF('Analisi eventi rischiosi'!N27='Analisi eventi rischiosi'!N$104,3,IF('Analisi eventi rischiosi'!N27='Analisi eventi rischiosi'!N$105,2,IF('Analisi eventi rischiosi'!N27='Analisi eventi rischiosi'!N$106,1,)))</f>
        <v>0</v>
      </c>
      <c r="M25" t="str">
        <f t="shared" si="0"/>
        <v>0</v>
      </c>
      <c r="N25" t="str">
        <f t="shared" si="1"/>
        <v>0</v>
      </c>
      <c r="O25" t="str">
        <f t="shared" si="2"/>
        <v>0</v>
      </c>
      <c r="P25">
        <f t="shared" si="3"/>
        <v>0</v>
      </c>
    </row>
    <row r="26" spans="1:16" ht="60" customHeight="1" thickBot="1">
      <c r="A26" s="75" t="s">
        <v>6</v>
      </c>
      <c r="B26" s="4" t="s">
        <v>39</v>
      </c>
      <c r="C26" s="3">
        <f>IF('Analisi eventi rischiosi'!E28='Analisi eventi rischiosi'!E$104,3,IF('Analisi eventi rischiosi'!E28='Analisi eventi rischiosi'!E$105,2,IF('Analisi eventi rischiosi'!E28='Analisi eventi rischiosi'!E$106,1,)))</f>
        <v>1</v>
      </c>
      <c r="D26" s="3">
        <f>IF('Analisi eventi rischiosi'!F28='Analisi eventi rischiosi'!F$104,3,IF('Analisi eventi rischiosi'!F28='Analisi eventi rischiosi'!F$105,2,IF('Analisi eventi rischiosi'!F28='Analisi eventi rischiosi'!F$106,1,)))</f>
        <v>1</v>
      </c>
      <c r="E26" s="3">
        <f>IF('Analisi eventi rischiosi'!G28='Analisi eventi rischiosi'!G$104,3,IF('Analisi eventi rischiosi'!G28='Analisi eventi rischiosi'!G$105,2,IF('Analisi eventi rischiosi'!G28='Analisi eventi rischiosi'!G$106,1,)))</f>
        <v>2</v>
      </c>
      <c r="F26" s="3">
        <f>IF('Analisi eventi rischiosi'!H28='Analisi eventi rischiosi'!H$104,3,IF('Analisi eventi rischiosi'!H28='Analisi eventi rischiosi'!H$105,2,IF('Analisi eventi rischiosi'!H28='Analisi eventi rischiosi'!H$106,1,)))</f>
        <v>3</v>
      </c>
      <c r="G26" s="3">
        <f>IF('Analisi eventi rischiosi'!I28='Analisi eventi rischiosi'!I$104,3,IF('Analisi eventi rischiosi'!I28='Analisi eventi rischiosi'!I$105,2,IF('Analisi eventi rischiosi'!I28='Analisi eventi rischiosi'!I$106,1,)))</f>
        <v>3</v>
      </c>
      <c r="H26" s="3">
        <f>IF('Analisi eventi rischiosi'!J28='Analisi eventi rischiosi'!J$104,3,IF('Analisi eventi rischiosi'!J28='Analisi eventi rischiosi'!J$105,2,IF('Analisi eventi rischiosi'!J28='Analisi eventi rischiosi'!J$106,1,)))</f>
        <v>2</v>
      </c>
      <c r="I26" s="3">
        <f>IF('Analisi eventi rischiosi'!K28='Analisi eventi rischiosi'!K$104,3,IF('Analisi eventi rischiosi'!K28='Analisi eventi rischiosi'!K$105,2,IF('Analisi eventi rischiosi'!K28='Analisi eventi rischiosi'!K$106,1,)))</f>
        <v>1</v>
      </c>
      <c r="J26" s="3">
        <f>IF('Analisi eventi rischiosi'!L28='Analisi eventi rischiosi'!L$104,3,IF('Analisi eventi rischiosi'!L28='Analisi eventi rischiosi'!L$105,2,IF('Analisi eventi rischiosi'!L28='Analisi eventi rischiosi'!L$106,1,)))</f>
        <v>1</v>
      </c>
      <c r="K26" s="3">
        <f>IF('Analisi eventi rischiosi'!M28='Analisi eventi rischiosi'!M$104,3,IF('Analisi eventi rischiosi'!M28='Analisi eventi rischiosi'!M$105,2,IF('Analisi eventi rischiosi'!M28='Analisi eventi rischiosi'!M$106,1,)))</f>
        <v>1</v>
      </c>
      <c r="L26" s="3">
        <f>IF('Analisi eventi rischiosi'!N28='Analisi eventi rischiosi'!N$104,3,IF('Analisi eventi rischiosi'!N28='Analisi eventi rischiosi'!N$105,2,IF('Analisi eventi rischiosi'!N28='Analisi eventi rischiosi'!N$106,1,)))</f>
        <v>2</v>
      </c>
      <c r="M26">
        <f t="shared" si="0"/>
        <v>1.3333333333333333</v>
      </c>
      <c r="N26">
        <f t="shared" si="1"/>
        <v>2.6666666666666665</v>
      </c>
      <c r="O26">
        <f t="shared" si="2"/>
        <v>1</v>
      </c>
      <c r="P26">
        <f t="shared" si="3"/>
        <v>2</v>
      </c>
    </row>
    <row r="27" spans="1:16" ht="60" customHeight="1" thickBot="1">
      <c r="A27" s="76"/>
      <c r="B27" s="4"/>
      <c r="C27" s="3">
        <f>IF('Analisi eventi rischiosi'!E29='Analisi eventi rischiosi'!E$104,3,IF('Analisi eventi rischiosi'!E29='Analisi eventi rischiosi'!E$105,2,IF('Analisi eventi rischiosi'!E29='Analisi eventi rischiosi'!E$106,1,)))</f>
        <v>0</v>
      </c>
      <c r="D27" s="3">
        <f>IF('Analisi eventi rischiosi'!F29='Analisi eventi rischiosi'!F$104,3,IF('Analisi eventi rischiosi'!F29='Analisi eventi rischiosi'!F$105,2,IF('Analisi eventi rischiosi'!F29='Analisi eventi rischiosi'!F$106,1,)))</f>
        <v>0</v>
      </c>
      <c r="E27" s="3">
        <f>IF('Analisi eventi rischiosi'!G29='Analisi eventi rischiosi'!G$104,3,IF('Analisi eventi rischiosi'!G29='Analisi eventi rischiosi'!G$105,2,IF('Analisi eventi rischiosi'!G29='Analisi eventi rischiosi'!G$106,1,)))</f>
        <v>0</v>
      </c>
      <c r="F27" s="3">
        <f>IF('Analisi eventi rischiosi'!H29='Analisi eventi rischiosi'!H$104,3,IF('Analisi eventi rischiosi'!H29='Analisi eventi rischiosi'!H$105,2,IF('Analisi eventi rischiosi'!H29='Analisi eventi rischiosi'!H$106,1,)))</f>
        <v>0</v>
      </c>
      <c r="G27" s="3">
        <f>IF('Analisi eventi rischiosi'!I29='Analisi eventi rischiosi'!I$104,3,IF('Analisi eventi rischiosi'!I29='Analisi eventi rischiosi'!I$105,2,IF('Analisi eventi rischiosi'!I29='Analisi eventi rischiosi'!I$106,1,)))</f>
        <v>0</v>
      </c>
      <c r="H27" s="3">
        <f>IF('Analisi eventi rischiosi'!J29='Analisi eventi rischiosi'!J$104,3,IF('Analisi eventi rischiosi'!J29='Analisi eventi rischiosi'!J$105,2,IF('Analisi eventi rischiosi'!J29='Analisi eventi rischiosi'!J$106,1,)))</f>
        <v>0</v>
      </c>
      <c r="I27" s="3">
        <f>IF('Analisi eventi rischiosi'!K29='Analisi eventi rischiosi'!K$104,3,IF('Analisi eventi rischiosi'!K29='Analisi eventi rischiosi'!K$105,2,IF('Analisi eventi rischiosi'!K29='Analisi eventi rischiosi'!K$106,1,)))</f>
        <v>0</v>
      </c>
      <c r="J27" s="3">
        <f>IF('Analisi eventi rischiosi'!L29='Analisi eventi rischiosi'!L$104,3,IF('Analisi eventi rischiosi'!L29='Analisi eventi rischiosi'!L$105,2,IF('Analisi eventi rischiosi'!L29='Analisi eventi rischiosi'!L$106,1,)))</f>
        <v>0</v>
      </c>
      <c r="K27" s="3">
        <f>IF('Analisi eventi rischiosi'!M29='Analisi eventi rischiosi'!M$104,3,IF('Analisi eventi rischiosi'!M29='Analisi eventi rischiosi'!M$105,2,IF('Analisi eventi rischiosi'!M29='Analisi eventi rischiosi'!M$106,1,)))</f>
        <v>0</v>
      </c>
      <c r="L27" s="3">
        <f>IF('Analisi eventi rischiosi'!N29='Analisi eventi rischiosi'!N$104,3,IF('Analisi eventi rischiosi'!N29='Analisi eventi rischiosi'!N$105,2,IF('Analisi eventi rischiosi'!N29='Analisi eventi rischiosi'!N$106,1,)))</f>
        <v>0</v>
      </c>
      <c r="M27" t="str">
        <f t="shared" si="0"/>
        <v>0</v>
      </c>
      <c r="N27" t="str">
        <f t="shared" si="1"/>
        <v>0</v>
      </c>
      <c r="O27" t="str">
        <f t="shared" si="2"/>
        <v>0</v>
      </c>
      <c r="P27">
        <f t="shared" si="3"/>
        <v>0</v>
      </c>
    </row>
    <row r="28" spans="1:16" ht="60" customHeight="1" thickBot="1">
      <c r="A28" s="79"/>
      <c r="B28" s="4"/>
      <c r="C28" s="3">
        <f>IF('Analisi eventi rischiosi'!E30='Analisi eventi rischiosi'!E$104,3,IF('Analisi eventi rischiosi'!E30='Analisi eventi rischiosi'!E$105,2,IF('Analisi eventi rischiosi'!E30='Analisi eventi rischiosi'!E$106,1,)))</f>
        <v>0</v>
      </c>
      <c r="D28" s="3">
        <f>IF('Analisi eventi rischiosi'!F30='Analisi eventi rischiosi'!F$104,3,IF('Analisi eventi rischiosi'!F30='Analisi eventi rischiosi'!F$105,2,IF('Analisi eventi rischiosi'!F30='Analisi eventi rischiosi'!F$106,1,)))</f>
        <v>0</v>
      </c>
      <c r="E28" s="3">
        <f>IF('Analisi eventi rischiosi'!G30='Analisi eventi rischiosi'!G$104,3,IF('Analisi eventi rischiosi'!G30='Analisi eventi rischiosi'!G$105,2,IF('Analisi eventi rischiosi'!G30='Analisi eventi rischiosi'!G$106,1,)))</f>
        <v>0</v>
      </c>
      <c r="F28" s="3">
        <f>IF('Analisi eventi rischiosi'!H30='Analisi eventi rischiosi'!H$104,3,IF('Analisi eventi rischiosi'!H30='Analisi eventi rischiosi'!H$105,2,IF('Analisi eventi rischiosi'!H30='Analisi eventi rischiosi'!H$106,1,)))</f>
        <v>0</v>
      </c>
      <c r="G28" s="3">
        <f>IF('Analisi eventi rischiosi'!I30='Analisi eventi rischiosi'!I$104,3,IF('Analisi eventi rischiosi'!I30='Analisi eventi rischiosi'!I$105,2,IF('Analisi eventi rischiosi'!I30='Analisi eventi rischiosi'!I$106,1,)))</f>
        <v>0</v>
      </c>
      <c r="H28" s="3">
        <f>IF('Analisi eventi rischiosi'!J30='Analisi eventi rischiosi'!J$104,3,IF('Analisi eventi rischiosi'!J30='Analisi eventi rischiosi'!J$105,2,IF('Analisi eventi rischiosi'!J30='Analisi eventi rischiosi'!J$106,1,)))</f>
        <v>0</v>
      </c>
      <c r="I28" s="3">
        <f>IF('Analisi eventi rischiosi'!K30='Analisi eventi rischiosi'!K$104,3,IF('Analisi eventi rischiosi'!K30='Analisi eventi rischiosi'!K$105,2,IF('Analisi eventi rischiosi'!K30='Analisi eventi rischiosi'!K$106,1,)))</f>
        <v>0</v>
      </c>
      <c r="J28" s="3">
        <f>IF('Analisi eventi rischiosi'!L30='Analisi eventi rischiosi'!L$104,3,IF('Analisi eventi rischiosi'!L30='Analisi eventi rischiosi'!L$105,2,IF('Analisi eventi rischiosi'!L30='Analisi eventi rischiosi'!L$106,1,)))</f>
        <v>0</v>
      </c>
      <c r="K28" s="3">
        <f>IF('Analisi eventi rischiosi'!M30='Analisi eventi rischiosi'!M$104,3,IF('Analisi eventi rischiosi'!M30='Analisi eventi rischiosi'!M$105,2,IF('Analisi eventi rischiosi'!M30='Analisi eventi rischiosi'!M$106,1,)))</f>
        <v>0</v>
      </c>
      <c r="L28" s="3">
        <f>IF('Analisi eventi rischiosi'!N30='Analisi eventi rischiosi'!N$104,3,IF('Analisi eventi rischiosi'!N30='Analisi eventi rischiosi'!N$105,2,IF('Analisi eventi rischiosi'!N30='Analisi eventi rischiosi'!N$106,1,)))</f>
        <v>0</v>
      </c>
      <c r="M28" t="str">
        <f t="shared" si="0"/>
        <v>0</v>
      </c>
      <c r="N28" t="str">
        <f t="shared" si="1"/>
        <v>0</v>
      </c>
      <c r="O28" t="str">
        <f t="shared" si="2"/>
        <v>0</v>
      </c>
      <c r="P28">
        <f t="shared" si="3"/>
        <v>0</v>
      </c>
    </row>
    <row r="29" spans="1:16" ht="60" customHeight="1" thickBot="1">
      <c r="A29" s="75" t="s">
        <v>7</v>
      </c>
      <c r="B29" s="4" t="s">
        <v>40</v>
      </c>
      <c r="C29" s="3">
        <f>IF('Analisi eventi rischiosi'!E31='Analisi eventi rischiosi'!E$104,3,IF('Analisi eventi rischiosi'!E31='Analisi eventi rischiosi'!E$105,2,IF('Analisi eventi rischiosi'!E31='Analisi eventi rischiosi'!E$106,1,)))</f>
        <v>3</v>
      </c>
      <c r="D29" s="3">
        <f>IF('Analisi eventi rischiosi'!F31='Analisi eventi rischiosi'!F$104,3,IF('Analisi eventi rischiosi'!F31='Analisi eventi rischiosi'!F$105,2,IF('Analisi eventi rischiosi'!F31='Analisi eventi rischiosi'!F$106,1,)))</f>
        <v>3</v>
      </c>
      <c r="E29" s="3">
        <f>IF('Analisi eventi rischiosi'!G31='Analisi eventi rischiosi'!G$104,3,IF('Analisi eventi rischiosi'!G31='Analisi eventi rischiosi'!G$105,2,IF('Analisi eventi rischiosi'!G31='Analisi eventi rischiosi'!G$106,1,)))</f>
        <v>3</v>
      </c>
      <c r="F29" s="3">
        <f>IF('Analisi eventi rischiosi'!H31='Analisi eventi rischiosi'!H$104,3,IF('Analisi eventi rischiosi'!H31='Analisi eventi rischiosi'!H$105,2,IF('Analisi eventi rischiosi'!H31='Analisi eventi rischiosi'!H$106,1,)))</f>
        <v>3</v>
      </c>
      <c r="G29" s="3">
        <f>IF('Analisi eventi rischiosi'!I31='Analisi eventi rischiosi'!I$104,3,IF('Analisi eventi rischiosi'!I31='Analisi eventi rischiosi'!I$105,2,IF('Analisi eventi rischiosi'!I31='Analisi eventi rischiosi'!I$106,1,)))</f>
        <v>3</v>
      </c>
      <c r="H29" s="3">
        <f>IF('Analisi eventi rischiosi'!J31='Analisi eventi rischiosi'!J$104,3,IF('Analisi eventi rischiosi'!J31='Analisi eventi rischiosi'!J$105,2,IF('Analisi eventi rischiosi'!J31='Analisi eventi rischiosi'!J$106,1,)))</f>
        <v>3</v>
      </c>
      <c r="I29" s="3">
        <f>IF('Analisi eventi rischiosi'!K31='Analisi eventi rischiosi'!K$104,3,IF('Analisi eventi rischiosi'!K31='Analisi eventi rischiosi'!K$105,2,IF('Analisi eventi rischiosi'!K31='Analisi eventi rischiosi'!K$106,1,)))</f>
        <v>3</v>
      </c>
      <c r="J29" s="3">
        <f>IF('Analisi eventi rischiosi'!L31='Analisi eventi rischiosi'!L$104,3,IF('Analisi eventi rischiosi'!L31='Analisi eventi rischiosi'!L$105,2,IF('Analisi eventi rischiosi'!L31='Analisi eventi rischiosi'!L$106,1,)))</f>
        <v>1</v>
      </c>
      <c r="K29" s="3">
        <f>IF('Analisi eventi rischiosi'!M31='Analisi eventi rischiosi'!M$104,3,IF('Analisi eventi rischiosi'!M31='Analisi eventi rischiosi'!M$105,2,IF('Analisi eventi rischiosi'!M31='Analisi eventi rischiosi'!M$106,1,)))</f>
        <v>1</v>
      </c>
      <c r="L29" s="3">
        <f>IF('Analisi eventi rischiosi'!N31='Analisi eventi rischiosi'!N$104,3,IF('Analisi eventi rischiosi'!N31='Analisi eventi rischiosi'!N$105,2,IF('Analisi eventi rischiosi'!N31='Analisi eventi rischiosi'!N$106,1,)))</f>
        <v>3</v>
      </c>
      <c r="M29">
        <f t="shared" si="0"/>
        <v>3</v>
      </c>
      <c r="N29">
        <f t="shared" si="1"/>
        <v>3</v>
      </c>
      <c r="O29">
        <f t="shared" si="2"/>
        <v>1.6666666666666667</v>
      </c>
      <c r="P29">
        <f t="shared" si="3"/>
        <v>3</v>
      </c>
    </row>
    <row r="30" spans="1:16" ht="60" customHeight="1" thickBot="1">
      <c r="A30" s="76"/>
      <c r="B30" s="4"/>
      <c r="C30" s="3">
        <f>IF('Analisi eventi rischiosi'!E32='Analisi eventi rischiosi'!E$104,3,IF('Analisi eventi rischiosi'!E32='Analisi eventi rischiosi'!E$105,2,IF('Analisi eventi rischiosi'!E32='Analisi eventi rischiosi'!E$106,1,)))</f>
        <v>0</v>
      </c>
      <c r="D30" s="3">
        <f>IF('Analisi eventi rischiosi'!F32='Analisi eventi rischiosi'!F$104,3,IF('Analisi eventi rischiosi'!F32='Analisi eventi rischiosi'!F$105,2,IF('Analisi eventi rischiosi'!F32='Analisi eventi rischiosi'!F$106,1,)))</f>
        <v>0</v>
      </c>
      <c r="E30" s="3">
        <f>IF('Analisi eventi rischiosi'!G32='Analisi eventi rischiosi'!G$104,3,IF('Analisi eventi rischiosi'!G32='Analisi eventi rischiosi'!G$105,2,IF('Analisi eventi rischiosi'!G32='Analisi eventi rischiosi'!G$106,1,)))</f>
        <v>0</v>
      </c>
      <c r="F30" s="3">
        <f>IF('Analisi eventi rischiosi'!H32='Analisi eventi rischiosi'!H$104,3,IF('Analisi eventi rischiosi'!H32='Analisi eventi rischiosi'!H$105,2,IF('Analisi eventi rischiosi'!H32='Analisi eventi rischiosi'!H$106,1,)))</f>
        <v>0</v>
      </c>
      <c r="G30" s="3">
        <f>IF('Analisi eventi rischiosi'!I32='Analisi eventi rischiosi'!I$104,3,IF('Analisi eventi rischiosi'!I32='Analisi eventi rischiosi'!I$105,2,IF('Analisi eventi rischiosi'!I32='Analisi eventi rischiosi'!I$106,1,)))</f>
        <v>0</v>
      </c>
      <c r="H30" s="3">
        <f>IF('Analisi eventi rischiosi'!J32='Analisi eventi rischiosi'!J$104,3,IF('Analisi eventi rischiosi'!J32='Analisi eventi rischiosi'!J$105,2,IF('Analisi eventi rischiosi'!J32='Analisi eventi rischiosi'!J$106,1,)))</f>
        <v>0</v>
      </c>
      <c r="I30" s="3">
        <f>IF('Analisi eventi rischiosi'!K32='Analisi eventi rischiosi'!K$104,3,IF('Analisi eventi rischiosi'!K32='Analisi eventi rischiosi'!K$105,2,IF('Analisi eventi rischiosi'!K32='Analisi eventi rischiosi'!K$106,1,)))</f>
        <v>0</v>
      </c>
      <c r="J30" s="3">
        <f>IF('Analisi eventi rischiosi'!L32='Analisi eventi rischiosi'!L$104,3,IF('Analisi eventi rischiosi'!L32='Analisi eventi rischiosi'!L$105,2,IF('Analisi eventi rischiosi'!L32='Analisi eventi rischiosi'!L$106,1,)))</f>
        <v>0</v>
      </c>
      <c r="K30" s="3">
        <f>IF('Analisi eventi rischiosi'!M32='Analisi eventi rischiosi'!M$104,3,IF('Analisi eventi rischiosi'!M32='Analisi eventi rischiosi'!M$105,2,IF('Analisi eventi rischiosi'!M32='Analisi eventi rischiosi'!M$106,1,)))</f>
        <v>0</v>
      </c>
      <c r="L30" s="3">
        <f>IF('Analisi eventi rischiosi'!N32='Analisi eventi rischiosi'!N$104,3,IF('Analisi eventi rischiosi'!N32='Analisi eventi rischiosi'!N$105,2,IF('Analisi eventi rischiosi'!N32='Analisi eventi rischiosi'!N$106,1,)))</f>
        <v>0</v>
      </c>
      <c r="M30" t="str">
        <f t="shared" si="0"/>
        <v>0</v>
      </c>
      <c r="N30" t="str">
        <f t="shared" si="1"/>
        <v>0</v>
      </c>
      <c r="O30" t="str">
        <f t="shared" si="2"/>
        <v>0</v>
      </c>
      <c r="P30">
        <f t="shared" si="3"/>
        <v>0</v>
      </c>
    </row>
    <row r="31" spans="1:16" ht="60" customHeight="1" thickBot="1">
      <c r="A31" s="79"/>
      <c r="B31" s="4"/>
      <c r="C31" s="3">
        <f>IF('Analisi eventi rischiosi'!E33='Analisi eventi rischiosi'!E$104,3,IF('Analisi eventi rischiosi'!E33='Analisi eventi rischiosi'!E$105,2,IF('Analisi eventi rischiosi'!E33='Analisi eventi rischiosi'!E$106,1,)))</f>
        <v>0</v>
      </c>
      <c r="D31" s="3">
        <f>IF('Analisi eventi rischiosi'!F33='Analisi eventi rischiosi'!F$104,3,IF('Analisi eventi rischiosi'!F33='Analisi eventi rischiosi'!F$105,2,IF('Analisi eventi rischiosi'!F33='Analisi eventi rischiosi'!F$106,1,)))</f>
        <v>0</v>
      </c>
      <c r="E31" s="3">
        <f>IF('Analisi eventi rischiosi'!G33='Analisi eventi rischiosi'!G$104,3,IF('Analisi eventi rischiosi'!G33='Analisi eventi rischiosi'!G$105,2,IF('Analisi eventi rischiosi'!G33='Analisi eventi rischiosi'!G$106,1,)))</f>
        <v>0</v>
      </c>
      <c r="F31" s="3">
        <f>IF('Analisi eventi rischiosi'!H33='Analisi eventi rischiosi'!H$104,3,IF('Analisi eventi rischiosi'!H33='Analisi eventi rischiosi'!H$105,2,IF('Analisi eventi rischiosi'!H33='Analisi eventi rischiosi'!H$106,1,)))</f>
        <v>0</v>
      </c>
      <c r="G31" s="3">
        <f>IF('Analisi eventi rischiosi'!I33='Analisi eventi rischiosi'!I$104,3,IF('Analisi eventi rischiosi'!I33='Analisi eventi rischiosi'!I$105,2,IF('Analisi eventi rischiosi'!I33='Analisi eventi rischiosi'!I$106,1,)))</f>
        <v>0</v>
      </c>
      <c r="H31" s="3">
        <f>IF('Analisi eventi rischiosi'!J33='Analisi eventi rischiosi'!J$104,3,IF('Analisi eventi rischiosi'!J33='Analisi eventi rischiosi'!J$105,2,IF('Analisi eventi rischiosi'!J33='Analisi eventi rischiosi'!J$106,1,)))</f>
        <v>0</v>
      </c>
      <c r="I31" s="3">
        <f>IF('Analisi eventi rischiosi'!K33='Analisi eventi rischiosi'!K$104,3,IF('Analisi eventi rischiosi'!K33='Analisi eventi rischiosi'!K$105,2,IF('Analisi eventi rischiosi'!K33='Analisi eventi rischiosi'!K$106,1,)))</f>
        <v>0</v>
      </c>
      <c r="J31" s="3">
        <f>IF('Analisi eventi rischiosi'!L33='Analisi eventi rischiosi'!L$104,3,IF('Analisi eventi rischiosi'!L33='Analisi eventi rischiosi'!L$105,2,IF('Analisi eventi rischiosi'!L33='Analisi eventi rischiosi'!L$106,1,)))</f>
        <v>0</v>
      </c>
      <c r="K31" s="3">
        <f>IF('Analisi eventi rischiosi'!M33='Analisi eventi rischiosi'!M$104,3,IF('Analisi eventi rischiosi'!M33='Analisi eventi rischiosi'!M$105,2,IF('Analisi eventi rischiosi'!M33='Analisi eventi rischiosi'!M$106,1,)))</f>
        <v>0</v>
      </c>
      <c r="L31" s="3">
        <f>IF('Analisi eventi rischiosi'!N33='Analisi eventi rischiosi'!N$104,3,IF('Analisi eventi rischiosi'!N33='Analisi eventi rischiosi'!N$105,2,IF('Analisi eventi rischiosi'!N33='Analisi eventi rischiosi'!N$106,1,)))</f>
        <v>0</v>
      </c>
      <c r="M31" t="str">
        <f t="shared" si="0"/>
        <v>0</v>
      </c>
      <c r="N31" t="str">
        <f t="shared" si="1"/>
        <v>0</v>
      </c>
      <c r="O31" t="str">
        <f t="shared" si="2"/>
        <v>0</v>
      </c>
      <c r="P31">
        <f t="shared" si="3"/>
        <v>0</v>
      </c>
    </row>
    <row r="32" spans="1:16" ht="60" customHeight="1" thickBot="1">
      <c r="A32" s="75" t="s">
        <v>8</v>
      </c>
      <c r="B32" s="4" t="s">
        <v>41</v>
      </c>
      <c r="C32" s="3">
        <f>IF('Analisi eventi rischiosi'!E34='Analisi eventi rischiosi'!E$104,3,IF('Analisi eventi rischiosi'!E34='Analisi eventi rischiosi'!E$105,2,IF('Analisi eventi rischiosi'!E34='Analisi eventi rischiosi'!E$106,1,)))</f>
        <v>2</v>
      </c>
      <c r="D32" s="3">
        <f>IF('Analisi eventi rischiosi'!F34='Analisi eventi rischiosi'!F$104,3,IF('Analisi eventi rischiosi'!F34='Analisi eventi rischiosi'!F$105,2,IF('Analisi eventi rischiosi'!F34='Analisi eventi rischiosi'!F$106,1,)))</f>
        <v>2</v>
      </c>
      <c r="E32" s="3">
        <f>IF('Analisi eventi rischiosi'!G34='Analisi eventi rischiosi'!G$104,3,IF('Analisi eventi rischiosi'!G34='Analisi eventi rischiosi'!G$105,2,IF('Analisi eventi rischiosi'!G34='Analisi eventi rischiosi'!G$106,1,)))</f>
        <v>2</v>
      </c>
      <c r="F32" s="3">
        <f>IF('Analisi eventi rischiosi'!H34='Analisi eventi rischiosi'!H$104,3,IF('Analisi eventi rischiosi'!H34='Analisi eventi rischiosi'!H$105,2,IF('Analisi eventi rischiosi'!H34='Analisi eventi rischiosi'!H$106,1,)))</f>
        <v>2</v>
      </c>
      <c r="G32" s="3">
        <f>IF('Analisi eventi rischiosi'!I34='Analisi eventi rischiosi'!I$104,3,IF('Analisi eventi rischiosi'!I34='Analisi eventi rischiosi'!I$105,2,IF('Analisi eventi rischiosi'!I34='Analisi eventi rischiosi'!I$106,1,)))</f>
        <v>2</v>
      </c>
      <c r="H32" s="3">
        <f>IF('Analisi eventi rischiosi'!J34='Analisi eventi rischiosi'!J$104,3,IF('Analisi eventi rischiosi'!J34='Analisi eventi rischiosi'!J$105,2,IF('Analisi eventi rischiosi'!J34='Analisi eventi rischiosi'!J$106,1,)))</f>
        <v>2</v>
      </c>
      <c r="I32" s="3">
        <f>IF('Analisi eventi rischiosi'!K34='Analisi eventi rischiosi'!K$104,3,IF('Analisi eventi rischiosi'!K34='Analisi eventi rischiosi'!K$105,2,IF('Analisi eventi rischiosi'!K34='Analisi eventi rischiosi'!K$106,1,)))</f>
        <v>2</v>
      </c>
      <c r="J32" s="3">
        <f>IF('Analisi eventi rischiosi'!L34='Analisi eventi rischiosi'!L$104,3,IF('Analisi eventi rischiosi'!L34='Analisi eventi rischiosi'!L$105,2,IF('Analisi eventi rischiosi'!L34='Analisi eventi rischiosi'!L$106,1,)))</f>
        <v>1</v>
      </c>
      <c r="K32" s="3">
        <f>IF('Analisi eventi rischiosi'!M34='Analisi eventi rischiosi'!M$104,3,IF('Analisi eventi rischiosi'!M34='Analisi eventi rischiosi'!M$105,2,IF('Analisi eventi rischiosi'!M34='Analisi eventi rischiosi'!M$106,1,)))</f>
        <v>1</v>
      </c>
      <c r="L32" s="3">
        <f>IF('Analisi eventi rischiosi'!N34='Analisi eventi rischiosi'!N$104,3,IF('Analisi eventi rischiosi'!N34='Analisi eventi rischiosi'!N$105,2,IF('Analisi eventi rischiosi'!N34='Analisi eventi rischiosi'!N$106,1,)))</f>
        <v>2</v>
      </c>
      <c r="M32">
        <f t="shared" si="0"/>
        <v>2</v>
      </c>
      <c r="N32">
        <f t="shared" si="1"/>
        <v>2</v>
      </c>
      <c r="O32">
        <f t="shared" si="2"/>
        <v>1.3333333333333333</v>
      </c>
      <c r="P32">
        <f t="shared" si="3"/>
        <v>2</v>
      </c>
    </row>
    <row r="33" spans="1:16" ht="60" customHeight="1" thickBot="1">
      <c r="A33" s="76"/>
      <c r="B33" s="4"/>
      <c r="C33" s="3">
        <f>IF('Analisi eventi rischiosi'!E35='Analisi eventi rischiosi'!E$104,3,IF('Analisi eventi rischiosi'!E35='Analisi eventi rischiosi'!E$105,2,IF('Analisi eventi rischiosi'!E35='Analisi eventi rischiosi'!E$106,1,)))</f>
        <v>0</v>
      </c>
      <c r="D33" s="3">
        <f>IF('Analisi eventi rischiosi'!F35='Analisi eventi rischiosi'!F$104,3,IF('Analisi eventi rischiosi'!F35='Analisi eventi rischiosi'!F$105,2,IF('Analisi eventi rischiosi'!F35='Analisi eventi rischiosi'!F$106,1,)))</f>
        <v>0</v>
      </c>
      <c r="E33" s="3">
        <f>IF('Analisi eventi rischiosi'!G35='Analisi eventi rischiosi'!G$104,3,IF('Analisi eventi rischiosi'!G35='Analisi eventi rischiosi'!G$105,2,IF('Analisi eventi rischiosi'!G35='Analisi eventi rischiosi'!G$106,1,)))</f>
        <v>0</v>
      </c>
      <c r="F33" s="3">
        <f>IF('Analisi eventi rischiosi'!H35='Analisi eventi rischiosi'!H$104,3,IF('Analisi eventi rischiosi'!H35='Analisi eventi rischiosi'!H$105,2,IF('Analisi eventi rischiosi'!H35='Analisi eventi rischiosi'!H$106,1,)))</f>
        <v>0</v>
      </c>
      <c r="G33" s="3">
        <f>IF('Analisi eventi rischiosi'!I35='Analisi eventi rischiosi'!I$104,3,IF('Analisi eventi rischiosi'!I35='Analisi eventi rischiosi'!I$105,2,IF('Analisi eventi rischiosi'!I35='Analisi eventi rischiosi'!I$106,1,)))</f>
        <v>0</v>
      </c>
      <c r="H33" s="3">
        <f>IF('Analisi eventi rischiosi'!J35='Analisi eventi rischiosi'!J$104,3,IF('Analisi eventi rischiosi'!J35='Analisi eventi rischiosi'!J$105,2,IF('Analisi eventi rischiosi'!J35='Analisi eventi rischiosi'!J$106,1,)))</f>
        <v>0</v>
      </c>
      <c r="I33" s="3">
        <f>IF('Analisi eventi rischiosi'!K35='Analisi eventi rischiosi'!K$104,3,IF('Analisi eventi rischiosi'!K35='Analisi eventi rischiosi'!K$105,2,IF('Analisi eventi rischiosi'!K35='Analisi eventi rischiosi'!K$106,1,)))</f>
        <v>0</v>
      </c>
      <c r="J33" s="3">
        <f>IF('Analisi eventi rischiosi'!L35='Analisi eventi rischiosi'!L$104,3,IF('Analisi eventi rischiosi'!L35='Analisi eventi rischiosi'!L$105,2,IF('Analisi eventi rischiosi'!L35='Analisi eventi rischiosi'!L$106,1,)))</f>
        <v>0</v>
      </c>
      <c r="K33" s="3">
        <f>IF('Analisi eventi rischiosi'!M35='Analisi eventi rischiosi'!M$104,3,IF('Analisi eventi rischiosi'!M35='Analisi eventi rischiosi'!M$105,2,IF('Analisi eventi rischiosi'!M35='Analisi eventi rischiosi'!M$106,1,)))</f>
        <v>0</v>
      </c>
      <c r="L33" s="3">
        <f>IF('Analisi eventi rischiosi'!N35='Analisi eventi rischiosi'!N$104,3,IF('Analisi eventi rischiosi'!N35='Analisi eventi rischiosi'!N$105,2,IF('Analisi eventi rischiosi'!N35='Analisi eventi rischiosi'!N$106,1,)))</f>
        <v>0</v>
      </c>
      <c r="M33" t="str">
        <f t="shared" si="0"/>
        <v>0</v>
      </c>
      <c r="N33" t="str">
        <f t="shared" si="1"/>
        <v>0</v>
      </c>
      <c r="O33" t="str">
        <f t="shared" si="2"/>
        <v>0</v>
      </c>
      <c r="P33">
        <f t="shared" si="3"/>
        <v>0</v>
      </c>
    </row>
    <row r="34" spans="1:16" ht="60" customHeight="1" thickBot="1">
      <c r="A34" s="79"/>
      <c r="B34" s="4"/>
      <c r="C34" s="3">
        <f>IF('Analisi eventi rischiosi'!E36='Analisi eventi rischiosi'!E$104,3,IF('Analisi eventi rischiosi'!E36='Analisi eventi rischiosi'!E$105,2,IF('Analisi eventi rischiosi'!E36='Analisi eventi rischiosi'!E$106,1,)))</f>
        <v>0</v>
      </c>
      <c r="D34" s="3">
        <f>IF('Analisi eventi rischiosi'!F36='Analisi eventi rischiosi'!F$104,3,IF('Analisi eventi rischiosi'!F36='Analisi eventi rischiosi'!F$105,2,IF('Analisi eventi rischiosi'!F36='Analisi eventi rischiosi'!F$106,1,)))</f>
        <v>0</v>
      </c>
      <c r="E34" s="3">
        <f>IF('Analisi eventi rischiosi'!G36='Analisi eventi rischiosi'!G$104,3,IF('Analisi eventi rischiosi'!G36='Analisi eventi rischiosi'!G$105,2,IF('Analisi eventi rischiosi'!G36='Analisi eventi rischiosi'!G$106,1,)))</f>
        <v>0</v>
      </c>
      <c r="F34" s="3">
        <f>IF('Analisi eventi rischiosi'!H36='Analisi eventi rischiosi'!H$104,3,IF('Analisi eventi rischiosi'!H36='Analisi eventi rischiosi'!H$105,2,IF('Analisi eventi rischiosi'!H36='Analisi eventi rischiosi'!H$106,1,)))</f>
        <v>0</v>
      </c>
      <c r="G34" s="3">
        <f>IF('Analisi eventi rischiosi'!I36='Analisi eventi rischiosi'!I$104,3,IF('Analisi eventi rischiosi'!I36='Analisi eventi rischiosi'!I$105,2,IF('Analisi eventi rischiosi'!I36='Analisi eventi rischiosi'!I$106,1,)))</f>
        <v>0</v>
      </c>
      <c r="H34" s="3">
        <f>IF('Analisi eventi rischiosi'!J36='Analisi eventi rischiosi'!J$104,3,IF('Analisi eventi rischiosi'!J36='Analisi eventi rischiosi'!J$105,2,IF('Analisi eventi rischiosi'!J36='Analisi eventi rischiosi'!J$106,1,)))</f>
        <v>0</v>
      </c>
      <c r="I34" s="3">
        <f>IF('Analisi eventi rischiosi'!K36='Analisi eventi rischiosi'!K$104,3,IF('Analisi eventi rischiosi'!K36='Analisi eventi rischiosi'!K$105,2,IF('Analisi eventi rischiosi'!K36='Analisi eventi rischiosi'!K$106,1,)))</f>
        <v>0</v>
      </c>
      <c r="J34" s="3">
        <f>IF('Analisi eventi rischiosi'!L36='Analisi eventi rischiosi'!L$104,3,IF('Analisi eventi rischiosi'!L36='Analisi eventi rischiosi'!L$105,2,IF('Analisi eventi rischiosi'!L36='Analisi eventi rischiosi'!L$106,1,)))</f>
        <v>0</v>
      </c>
      <c r="K34" s="3">
        <f>IF('Analisi eventi rischiosi'!M36='Analisi eventi rischiosi'!M$104,3,IF('Analisi eventi rischiosi'!M36='Analisi eventi rischiosi'!M$105,2,IF('Analisi eventi rischiosi'!M36='Analisi eventi rischiosi'!M$106,1,)))</f>
        <v>0</v>
      </c>
      <c r="L34" s="3">
        <f>IF('Analisi eventi rischiosi'!N36='Analisi eventi rischiosi'!N$104,3,IF('Analisi eventi rischiosi'!N36='Analisi eventi rischiosi'!N$105,2,IF('Analisi eventi rischiosi'!N36='Analisi eventi rischiosi'!N$106,1,)))</f>
        <v>0</v>
      </c>
      <c r="M34" t="str">
        <f t="shared" si="0"/>
        <v>0</v>
      </c>
      <c r="N34" t="str">
        <f t="shared" si="1"/>
        <v>0</v>
      </c>
      <c r="O34" t="str">
        <f t="shared" si="2"/>
        <v>0</v>
      </c>
      <c r="P34">
        <f t="shared" si="3"/>
        <v>0</v>
      </c>
    </row>
    <row r="35" spans="1:16" ht="60" customHeight="1" thickBot="1">
      <c r="A35" s="75" t="s">
        <v>9</v>
      </c>
      <c r="B35" s="4" t="s">
        <v>42</v>
      </c>
      <c r="C35" s="3">
        <f>IF('Analisi eventi rischiosi'!E37='Analisi eventi rischiosi'!E$104,3,IF('Analisi eventi rischiosi'!E37='Analisi eventi rischiosi'!E$105,2,IF('Analisi eventi rischiosi'!E37='Analisi eventi rischiosi'!E$106,1,)))</f>
        <v>1</v>
      </c>
      <c r="D35" s="3">
        <f>IF('Analisi eventi rischiosi'!F37='Analisi eventi rischiosi'!F$104,3,IF('Analisi eventi rischiosi'!F37='Analisi eventi rischiosi'!F$105,2,IF('Analisi eventi rischiosi'!F37='Analisi eventi rischiosi'!F$106,1,)))</f>
        <v>1</v>
      </c>
      <c r="E35" s="3">
        <f>IF('Analisi eventi rischiosi'!G37='Analisi eventi rischiosi'!G$104,3,IF('Analisi eventi rischiosi'!G37='Analisi eventi rischiosi'!G$105,2,IF('Analisi eventi rischiosi'!G37='Analisi eventi rischiosi'!G$106,1,)))</f>
        <v>1</v>
      </c>
      <c r="F35" s="3">
        <f>IF('Analisi eventi rischiosi'!H37='Analisi eventi rischiosi'!H$104,3,IF('Analisi eventi rischiosi'!H37='Analisi eventi rischiosi'!H$105,2,IF('Analisi eventi rischiosi'!H37='Analisi eventi rischiosi'!H$106,1,)))</f>
        <v>0</v>
      </c>
      <c r="G35" s="3">
        <f>IF('Analisi eventi rischiosi'!I37='Analisi eventi rischiosi'!I$104,3,IF('Analisi eventi rischiosi'!I37='Analisi eventi rischiosi'!I$105,2,IF('Analisi eventi rischiosi'!I37='Analisi eventi rischiosi'!I$106,1,)))</f>
        <v>1</v>
      </c>
      <c r="H35" s="3">
        <f>IF('Analisi eventi rischiosi'!J37='Analisi eventi rischiosi'!J$104,3,IF('Analisi eventi rischiosi'!J37='Analisi eventi rischiosi'!J$105,2,IF('Analisi eventi rischiosi'!J37='Analisi eventi rischiosi'!J$106,1,)))</f>
        <v>1</v>
      </c>
      <c r="I35" s="3">
        <f>IF('Analisi eventi rischiosi'!K37='Analisi eventi rischiosi'!K$104,3,IF('Analisi eventi rischiosi'!K37='Analisi eventi rischiosi'!K$105,2,IF('Analisi eventi rischiosi'!K37='Analisi eventi rischiosi'!K$106,1,)))</f>
        <v>1</v>
      </c>
      <c r="J35" s="3">
        <f>IF('Analisi eventi rischiosi'!L37='Analisi eventi rischiosi'!L$104,3,IF('Analisi eventi rischiosi'!L37='Analisi eventi rischiosi'!L$105,2,IF('Analisi eventi rischiosi'!L37='Analisi eventi rischiosi'!L$106,1,)))</f>
        <v>1</v>
      </c>
      <c r="K35" s="3">
        <f>IF('Analisi eventi rischiosi'!M37='Analisi eventi rischiosi'!M$104,3,IF('Analisi eventi rischiosi'!M37='Analisi eventi rischiosi'!M$105,2,IF('Analisi eventi rischiosi'!M37='Analisi eventi rischiosi'!M$106,1,)))</f>
        <v>1</v>
      </c>
      <c r="L35" s="3">
        <f>IF('Analisi eventi rischiosi'!N37='Analisi eventi rischiosi'!N$104,3,IF('Analisi eventi rischiosi'!N37='Analisi eventi rischiosi'!N$105,2,IF('Analisi eventi rischiosi'!N37='Analisi eventi rischiosi'!N$106,1,)))</f>
        <v>1</v>
      </c>
      <c r="M35">
        <f t="shared" si="0"/>
        <v>1</v>
      </c>
      <c r="N35">
        <f t="shared" si="1"/>
        <v>1</v>
      </c>
      <c r="O35">
        <f t="shared" si="2"/>
        <v>1</v>
      </c>
      <c r="P35">
        <f t="shared" si="3"/>
        <v>1</v>
      </c>
    </row>
    <row r="36" spans="1:16" ht="60" customHeight="1" thickBot="1">
      <c r="A36" s="76"/>
      <c r="B36" s="4"/>
      <c r="C36" s="3">
        <f>IF('Analisi eventi rischiosi'!E38='Analisi eventi rischiosi'!E$104,3,IF('Analisi eventi rischiosi'!E38='Analisi eventi rischiosi'!E$105,2,IF('Analisi eventi rischiosi'!E38='Analisi eventi rischiosi'!E$106,1,)))</f>
        <v>0</v>
      </c>
      <c r="D36" s="3">
        <f>IF('Analisi eventi rischiosi'!F38='Analisi eventi rischiosi'!F$104,3,IF('Analisi eventi rischiosi'!F38='Analisi eventi rischiosi'!F$105,2,IF('Analisi eventi rischiosi'!F38='Analisi eventi rischiosi'!F$106,1,)))</f>
        <v>0</v>
      </c>
      <c r="E36" s="3">
        <f>IF('Analisi eventi rischiosi'!G38='Analisi eventi rischiosi'!G$104,3,IF('Analisi eventi rischiosi'!G38='Analisi eventi rischiosi'!G$105,2,IF('Analisi eventi rischiosi'!G38='Analisi eventi rischiosi'!G$106,1,)))</f>
        <v>0</v>
      </c>
      <c r="F36" s="3">
        <f>IF('Analisi eventi rischiosi'!H38='Analisi eventi rischiosi'!H$104,3,IF('Analisi eventi rischiosi'!H38='Analisi eventi rischiosi'!H$105,2,IF('Analisi eventi rischiosi'!H38='Analisi eventi rischiosi'!H$106,1,)))</f>
        <v>0</v>
      </c>
      <c r="G36" s="3">
        <f>IF('Analisi eventi rischiosi'!I38='Analisi eventi rischiosi'!I$104,3,IF('Analisi eventi rischiosi'!I38='Analisi eventi rischiosi'!I$105,2,IF('Analisi eventi rischiosi'!I38='Analisi eventi rischiosi'!I$106,1,)))</f>
        <v>0</v>
      </c>
      <c r="H36" s="3">
        <f>IF('Analisi eventi rischiosi'!J38='Analisi eventi rischiosi'!J$104,3,IF('Analisi eventi rischiosi'!J38='Analisi eventi rischiosi'!J$105,2,IF('Analisi eventi rischiosi'!J38='Analisi eventi rischiosi'!J$106,1,)))</f>
        <v>0</v>
      </c>
      <c r="I36" s="3">
        <f>IF('Analisi eventi rischiosi'!K38='Analisi eventi rischiosi'!K$104,3,IF('Analisi eventi rischiosi'!K38='Analisi eventi rischiosi'!K$105,2,IF('Analisi eventi rischiosi'!K38='Analisi eventi rischiosi'!K$106,1,)))</f>
        <v>0</v>
      </c>
      <c r="J36" s="3">
        <f>IF('Analisi eventi rischiosi'!L38='Analisi eventi rischiosi'!L$104,3,IF('Analisi eventi rischiosi'!L38='Analisi eventi rischiosi'!L$105,2,IF('Analisi eventi rischiosi'!L38='Analisi eventi rischiosi'!L$106,1,)))</f>
        <v>0</v>
      </c>
      <c r="K36" s="3">
        <f>IF('Analisi eventi rischiosi'!M38='Analisi eventi rischiosi'!M$104,3,IF('Analisi eventi rischiosi'!M38='Analisi eventi rischiosi'!M$105,2,IF('Analisi eventi rischiosi'!M38='Analisi eventi rischiosi'!M$106,1,)))</f>
        <v>0</v>
      </c>
      <c r="L36" s="3">
        <f>IF('Analisi eventi rischiosi'!N38='Analisi eventi rischiosi'!N$104,3,IF('Analisi eventi rischiosi'!N38='Analisi eventi rischiosi'!N$105,2,IF('Analisi eventi rischiosi'!N38='Analisi eventi rischiosi'!N$106,1,)))</f>
        <v>0</v>
      </c>
      <c r="M36" t="str">
        <f t="shared" si="0"/>
        <v>0</v>
      </c>
      <c r="N36" t="str">
        <f t="shared" si="1"/>
        <v>0</v>
      </c>
      <c r="O36" t="str">
        <f t="shared" si="2"/>
        <v>0</v>
      </c>
      <c r="P36">
        <f t="shared" si="3"/>
        <v>0</v>
      </c>
    </row>
    <row r="37" spans="1:16" ht="60" customHeight="1" thickBot="1">
      <c r="A37" s="79"/>
      <c r="B37" s="4"/>
      <c r="C37" s="3">
        <f>IF('Analisi eventi rischiosi'!E39='Analisi eventi rischiosi'!E$104,3,IF('Analisi eventi rischiosi'!E39='Analisi eventi rischiosi'!E$105,2,IF('Analisi eventi rischiosi'!E39='Analisi eventi rischiosi'!E$106,1,)))</f>
        <v>0</v>
      </c>
      <c r="D37" s="3">
        <f>IF('Analisi eventi rischiosi'!F39='Analisi eventi rischiosi'!F$104,3,IF('Analisi eventi rischiosi'!F39='Analisi eventi rischiosi'!F$105,2,IF('Analisi eventi rischiosi'!F39='Analisi eventi rischiosi'!F$106,1,)))</f>
        <v>0</v>
      </c>
      <c r="E37" s="3">
        <f>IF('Analisi eventi rischiosi'!G39='Analisi eventi rischiosi'!G$104,3,IF('Analisi eventi rischiosi'!G39='Analisi eventi rischiosi'!G$105,2,IF('Analisi eventi rischiosi'!G39='Analisi eventi rischiosi'!G$106,1,)))</f>
        <v>0</v>
      </c>
      <c r="F37" s="3">
        <f>IF('Analisi eventi rischiosi'!H39='Analisi eventi rischiosi'!H$104,3,IF('Analisi eventi rischiosi'!H39='Analisi eventi rischiosi'!H$105,2,IF('Analisi eventi rischiosi'!H39='Analisi eventi rischiosi'!H$106,1,)))</f>
        <v>0</v>
      </c>
      <c r="G37" s="3">
        <f>IF('Analisi eventi rischiosi'!I39='Analisi eventi rischiosi'!I$104,3,IF('Analisi eventi rischiosi'!I39='Analisi eventi rischiosi'!I$105,2,IF('Analisi eventi rischiosi'!I39='Analisi eventi rischiosi'!I$106,1,)))</f>
        <v>0</v>
      </c>
      <c r="H37" s="3">
        <f>IF('Analisi eventi rischiosi'!J39='Analisi eventi rischiosi'!J$104,3,IF('Analisi eventi rischiosi'!J39='Analisi eventi rischiosi'!J$105,2,IF('Analisi eventi rischiosi'!J39='Analisi eventi rischiosi'!J$106,1,)))</f>
        <v>0</v>
      </c>
      <c r="I37" s="3">
        <f>IF('Analisi eventi rischiosi'!K39='Analisi eventi rischiosi'!K$104,3,IF('Analisi eventi rischiosi'!K39='Analisi eventi rischiosi'!K$105,2,IF('Analisi eventi rischiosi'!K39='Analisi eventi rischiosi'!K$106,1,)))</f>
        <v>0</v>
      </c>
      <c r="J37" s="3">
        <f>IF('Analisi eventi rischiosi'!L39='Analisi eventi rischiosi'!L$104,3,IF('Analisi eventi rischiosi'!L39='Analisi eventi rischiosi'!L$105,2,IF('Analisi eventi rischiosi'!L39='Analisi eventi rischiosi'!L$106,1,)))</f>
        <v>0</v>
      </c>
      <c r="K37" s="3">
        <f>IF('Analisi eventi rischiosi'!M39='Analisi eventi rischiosi'!M$104,3,IF('Analisi eventi rischiosi'!M39='Analisi eventi rischiosi'!M$105,2,IF('Analisi eventi rischiosi'!M39='Analisi eventi rischiosi'!M$106,1,)))</f>
        <v>0</v>
      </c>
      <c r="L37" s="3">
        <f>IF('Analisi eventi rischiosi'!N39='Analisi eventi rischiosi'!N$104,3,IF('Analisi eventi rischiosi'!N39='Analisi eventi rischiosi'!N$105,2,IF('Analisi eventi rischiosi'!N39='Analisi eventi rischiosi'!N$106,1,)))</f>
        <v>0</v>
      </c>
      <c r="M37" t="str">
        <f t="shared" si="0"/>
        <v>0</v>
      </c>
      <c r="N37" t="str">
        <f t="shared" si="1"/>
        <v>0</v>
      </c>
      <c r="O37" t="str">
        <f t="shared" si="2"/>
        <v>0</v>
      </c>
      <c r="P37">
        <f t="shared" si="3"/>
        <v>0</v>
      </c>
    </row>
    <row r="38" spans="1:16" ht="60" customHeight="1" thickBot="1">
      <c r="A38" s="89" t="s">
        <v>10</v>
      </c>
      <c r="B38" s="4" t="s">
        <v>43</v>
      </c>
      <c r="C38" s="3">
        <f>IF('Analisi eventi rischiosi'!E40='Analisi eventi rischiosi'!E$104,3,IF('Analisi eventi rischiosi'!E40='Analisi eventi rischiosi'!E$105,2,IF('Analisi eventi rischiosi'!E40='Analisi eventi rischiosi'!E$106,1,)))</f>
        <v>3</v>
      </c>
      <c r="D38" s="3">
        <f>IF('Analisi eventi rischiosi'!F40='Analisi eventi rischiosi'!F$104,3,IF('Analisi eventi rischiosi'!F40='Analisi eventi rischiosi'!F$105,2,IF('Analisi eventi rischiosi'!F40='Analisi eventi rischiosi'!F$106,1,)))</f>
        <v>3</v>
      </c>
      <c r="E38" s="3">
        <f>IF('Analisi eventi rischiosi'!G40='Analisi eventi rischiosi'!G$104,3,IF('Analisi eventi rischiosi'!G40='Analisi eventi rischiosi'!G$105,2,IF('Analisi eventi rischiosi'!G40='Analisi eventi rischiosi'!G$106,1,)))</f>
        <v>3</v>
      </c>
      <c r="F38" s="3">
        <f>IF('Analisi eventi rischiosi'!H40='Analisi eventi rischiosi'!H$104,3,IF('Analisi eventi rischiosi'!H40='Analisi eventi rischiosi'!H$105,2,IF('Analisi eventi rischiosi'!H40='Analisi eventi rischiosi'!H$106,1,)))</f>
        <v>3</v>
      </c>
      <c r="G38" s="3">
        <f>IF('Analisi eventi rischiosi'!I40='Analisi eventi rischiosi'!I$104,3,IF('Analisi eventi rischiosi'!I40='Analisi eventi rischiosi'!I$105,2,IF('Analisi eventi rischiosi'!I40='Analisi eventi rischiosi'!I$106,1,)))</f>
        <v>2</v>
      </c>
      <c r="H38" s="3">
        <f>IF('Analisi eventi rischiosi'!J40='Analisi eventi rischiosi'!J$104,3,IF('Analisi eventi rischiosi'!J40='Analisi eventi rischiosi'!J$105,2,IF('Analisi eventi rischiosi'!J40='Analisi eventi rischiosi'!J$106,1,)))</f>
        <v>3</v>
      </c>
      <c r="I38" s="3">
        <f>IF('Analisi eventi rischiosi'!K40='Analisi eventi rischiosi'!K$104,3,IF('Analisi eventi rischiosi'!K40='Analisi eventi rischiosi'!K$105,2,IF('Analisi eventi rischiosi'!K40='Analisi eventi rischiosi'!K$106,1,)))</f>
        <v>1</v>
      </c>
      <c r="J38" s="3">
        <f>IF('Analisi eventi rischiosi'!L40='Analisi eventi rischiosi'!L$104,3,IF('Analisi eventi rischiosi'!L40='Analisi eventi rischiosi'!L$105,2,IF('Analisi eventi rischiosi'!L40='Analisi eventi rischiosi'!L$106,1,)))</f>
        <v>1</v>
      </c>
      <c r="K38" s="3">
        <f>IF('Analisi eventi rischiosi'!M40='Analisi eventi rischiosi'!M$104,3,IF('Analisi eventi rischiosi'!M40='Analisi eventi rischiosi'!M$105,2,IF('Analisi eventi rischiosi'!M40='Analisi eventi rischiosi'!M$106,1,)))</f>
        <v>1</v>
      </c>
      <c r="L38" s="3">
        <f>IF('Analisi eventi rischiosi'!N40='Analisi eventi rischiosi'!N$104,3,IF('Analisi eventi rischiosi'!N40='Analisi eventi rischiosi'!N$105,2,IF('Analisi eventi rischiosi'!N40='Analisi eventi rischiosi'!N$106,1,)))</f>
        <v>3</v>
      </c>
      <c r="M38">
        <f t="shared" si="0"/>
        <v>3</v>
      </c>
      <c r="N38">
        <f t="shared" si="1"/>
        <v>2.6666666666666665</v>
      </c>
      <c r="O38">
        <f t="shared" si="2"/>
        <v>1</v>
      </c>
      <c r="P38">
        <f t="shared" si="3"/>
        <v>3</v>
      </c>
    </row>
    <row r="39" spans="1:16" ht="60" customHeight="1" thickBot="1">
      <c r="A39" s="90"/>
      <c r="B39" s="4"/>
      <c r="C39" s="3">
        <f>IF('Analisi eventi rischiosi'!E41='Analisi eventi rischiosi'!E$104,3,IF('Analisi eventi rischiosi'!E41='Analisi eventi rischiosi'!E$105,2,IF('Analisi eventi rischiosi'!E41='Analisi eventi rischiosi'!E$106,1,)))</f>
        <v>0</v>
      </c>
      <c r="D39" s="3">
        <f>IF('Analisi eventi rischiosi'!F41='Analisi eventi rischiosi'!F$104,3,IF('Analisi eventi rischiosi'!F41='Analisi eventi rischiosi'!F$105,2,IF('Analisi eventi rischiosi'!F41='Analisi eventi rischiosi'!F$106,1,)))</f>
        <v>0</v>
      </c>
      <c r="E39" s="3">
        <f>IF('Analisi eventi rischiosi'!G41='Analisi eventi rischiosi'!G$104,3,IF('Analisi eventi rischiosi'!G41='Analisi eventi rischiosi'!G$105,2,IF('Analisi eventi rischiosi'!G41='Analisi eventi rischiosi'!G$106,1,)))</f>
        <v>0</v>
      </c>
      <c r="F39" s="3">
        <f>IF('Analisi eventi rischiosi'!H41='Analisi eventi rischiosi'!H$104,3,IF('Analisi eventi rischiosi'!H41='Analisi eventi rischiosi'!H$105,2,IF('Analisi eventi rischiosi'!H41='Analisi eventi rischiosi'!H$106,1,)))</f>
        <v>0</v>
      </c>
      <c r="G39" s="3">
        <f>IF('Analisi eventi rischiosi'!I41='Analisi eventi rischiosi'!I$104,3,IF('Analisi eventi rischiosi'!I41='Analisi eventi rischiosi'!I$105,2,IF('Analisi eventi rischiosi'!I41='Analisi eventi rischiosi'!I$106,1,)))</f>
        <v>0</v>
      </c>
      <c r="H39" s="3">
        <f>IF('Analisi eventi rischiosi'!J41='Analisi eventi rischiosi'!J$104,3,IF('Analisi eventi rischiosi'!J41='Analisi eventi rischiosi'!J$105,2,IF('Analisi eventi rischiosi'!J41='Analisi eventi rischiosi'!J$106,1,)))</f>
        <v>0</v>
      </c>
      <c r="I39" s="3">
        <f>IF('Analisi eventi rischiosi'!K41='Analisi eventi rischiosi'!K$104,3,IF('Analisi eventi rischiosi'!K41='Analisi eventi rischiosi'!K$105,2,IF('Analisi eventi rischiosi'!K41='Analisi eventi rischiosi'!K$106,1,)))</f>
        <v>0</v>
      </c>
      <c r="J39" s="3">
        <f>IF('Analisi eventi rischiosi'!L41='Analisi eventi rischiosi'!L$104,3,IF('Analisi eventi rischiosi'!L41='Analisi eventi rischiosi'!L$105,2,IF('Analisi eventi rischiosi'!L41='Analisi eventi rischiosi'!L$106,1,)))</f>
        <v>0</v>
      </c>
      <c r="K39" s="3">
        <f>IF('Analisi eventi rischiosi'!M41='Analisi eventi rischiosi'!M$104,3,IF('Analisi eventi rischiosi'!M41='Analisi eventi rischiosi'!M$105,2,IF('Analisi eventi rischiosi'!M41='Analisi eventi rischiosi'!M$106,1,)))</f>
        <v>0</v>
      </c>
      <c r="L39" s="3">
        <f>IF('Analisi eventi rischiosi'!N41='Analisi eventi rischiosi'!N$104,3,IF('Analisi eventi rischiosi'!N41='Analisi eventi rischiosi'!N$105,2,IF('Analisi eventi rischiosi'!N41='Analisi eventi rischiosi'!N$106,1,)))</f>
        <v>0</v>
      </c>
      <c r="M39" t="str">
        <f t="shared" si="0"/>
        <v>0</v>
      </c>
      <c r="N39" t="str">
        <f t="shared" si="1"/>
        <v>0</v>
      </c>
      <c r="O39" t="str">
        <f t="shared" si="2"/>
        <v>0</v>
      </c>
      <c r="P39">
        <f t="shared" si="3"/>
        <v>0</v>
      </c>
    </row>
    <row r="40" spans="1:16" ht="60" customHeight="1" thickBot="1">
      <c r="A40" s="91"/>
      <c r="B40" s="4"/>
      <c r="C40" s="3">
        <f>IF('Analisi eventi rischiosi'!E42='Analisi eventi rischiosi'!E$104,3,IF('Analisi eventi rischiosi'!E42='Analisi eventi rischiosi'!E$105,2,IF('Analisi eventi rischiosi'!E42='Analisi eventi rischiosi'!E$106,1,)))</f>
        <v>0</v>
      </c>
      <c r="D40" s="3">
        <f>IF('Analisi eventi rischiosi'!F42='Analisi eventi rischiosi'!F$104,3,IF('Analisi eventi rischiosi'!F42='Analisi eventi rischiosi'!F$105,2,IF('Analisi eventi rischiosi'!F42='Analisi eventi rischiosi'!F$106,1,)))</f>
        <v>0</v>
      </c>
      <c r="E40" s="3">
        <f>IF('Analisi eventi rischiosi'!G42='Analisi eventi rischiosi'!G$104,3,IF('Analisi eventi rischiosi'!G42='Analisi eventi rischiosi'!G$105,2,IF('Analisi eventi rischiosi'!G42='Analisi eventi rischiosi'!G$106,1,)))</f>
        <v>0</v>
      </c>
      <c r="F40" s="3">
        <f>IF('Analisi eventi rischiosi'!H42='Analisi eventi rischiosi'!H$104,3,IF('Analisi eventi rischiosi'!H42='Analisi eventi rischiosi'!H$105,2,IF('Analisi eventi rischiosi'!H42='Analisi eventi rischiosi'!H$106,1,)))</f>
        <v>0</v>
      </c>
      <c r="G40" s="3">
        <f>IF('Analisi eventi rischiosi'!I42='Analisi eventi rischiosi'!I$104,3,IF('Analisi eventi rischiosi'!I42='Analisi eventi rischiosi'!I$105,2,IF('Analisi eventi rischiosi'!I42='Analisi eventi rischiosi'!I$106,1,)))</f>
        <v>0</v>
      </c>
      <c r="H40" s="3">
        <f>IF('Analisi eventi rischiosi'!J42='Analisi eventi rischiosi'!J$104,3,IF('Analisi eventi rischiosi'!J42='Analisi eventi rischiosi'!J$105,2,IF('Analisi eventi rischiosi'!J42='Analisi eventi rischiosi'!J$106,1,)))</f>
        <v>0</v>
      </c>
      <c r="I40" s="3">
        <f>IF('Analisi eventi rischiosi'!K42='Analisi eventi rischiosi'!K$104,3,IF('Analisi eventi rischiosi'!K42='Analisi eventi rischiosi'!K$105,2,IF('Analisi eventi rischiosi'!K42='Analisi eventi rischiosi'!K$106,1,)))</f>
        <v>0</v>
      </c>
      <c r="J40" s="3">
        <f>IF('Analisi eventi rischiosi'!L42='Analisi eventi rischiosi'!L$104,3,IF('Analisi eventi rischiosi'!L42='Analisi eventi rischiosi'!L$105,2,IF('Analisi eventi rischiosi'!L42='Analisi eventi rischiosi'!L$106,1,)))</f>
        <v>0</v>
      </c>
      <c r="K40" s="3">
        <f>IF('Analisi eventi rischiosi'!M42='Analisi eventi rischiosi'!M$104,3,IF('Analisi eventi rischiosi'!M42='Analisi eventi rischiosi'!M$105,2,IF('Analisi eventi rischiosi'!M42='Analisi eventi rischiosi'!M$106,1,)))</f>
        <v>0</v>
      </c>
      <c r="L40" s="3">
        <f>IF('Analisi eventi rischiosi'!N42='Analisi eventi rischiosi'!N$104,3,IF('Analisi eventi rischiosi'!N42='Analisi eventi rischiosi'!N$105,2,IF('Analisi eventi rischiosi'!N42='Analisi eventi rischiosi'!N$106,1,)))</f>
        <v>0</v>
      </c>
      <c r="M40" t="str">
        <f t="shared" si="0"/>
        <v>0</v>
      </c>
      <c r="N40" t="str">
        <f t="shared" si="1"/>
        <v>0</v>
      </c>
      <c r="O40" t="str">
        <f t="shared" si="2"/>
        <v>0</v>
      </c>
      <c r="P40">
        <f t="shared" si="3"/>
        <v>0</v>
      </c>
    </row>
    <row r="41" spans="1:16" ht="60" customHeight="1" thickBot="1">
      <c r="A41" s="89" t="s">
        <v>11</v>
      </c>
      <c r="B41" s="4" t="s">
        <v>44</v>
      </c>
      <c r="C41" s="3">
        <f>IF('Analisi eventi rischiosi'!E43='Analisi eventi rischiosi'!E$104,3,IF('Analisi eventi rischiosi'!E43='Analisi eventi rischiosi'!E$105,2,IF('Analisi eventi rischiosi'!E43='Analisi eventi rischiosi'!E$106,1,)))</f>
        <v>1</v>
      </c>
      <c r="D41" s="3">
        <f>IF('Analisi eventi rischiosi'!F43='Analisi eventi rischiosi'!F$104,3,IF('Analisi eventi rischiosi'!F43='Analisi eventi rischiosi'!F$105,2,IF('Analisi eventi rischiosi'!F43='Analisi eventi rischiosi'!F$106,1,)))</f>
        <v>1</v>
      </c>
      <c r="E41" s="3">
        <f>IF('Analisi eventi rischiosi'!G43='Analisi eventi rischiosi'!G$104,3,IF('Analisi eventi rischiosi'!G43='Analisi eventi rischiosi'!G$105,2,IF('Analisi eventi rischiosi'!G43='Analisi eventi rischiosi'!G$106,1,)))</f>
        <v>1</v>
      </c>
      <c r="F41" s="3">
        <f>IF('Analisi eventi rischiosi'!H43='Analisi eventi rischiosi'!H$104,3,IF('Analisi eventi rischiosi'!H43='Analisi eventi rischiosi'!H$105,2,IF('Analisi eventi rischiosi'!H43='Analisi eventi rischiosi'!H$106,1,)))</f>
        <v>1</v>
      </c>
      <c r="G41" s="3">
        <f>IF('Analisi eventi rischiosi'!I43='Analisi eventi rischiosi'!I$104,3,IF('Analisi eventi rischiosi'!I43='Analisi eventi rischiosi'!I$105,2,IF('Analisi eventi rischiosi'!I43='Analisi eventi rischiosi'!I$106,1,)))</f>
        <v>1</v>
      </c>
      <c r="H41" s="3">
        <f>IF('Analisi eventi rischiosi'!J43='Analisi eventi rischiosi'!J$104,3,IF('Analisi eventi rischiosi'!J43='Analisi eventi rischiosi'!J$105,2,IF('Analisi eventi rischiosi'!J43='Analisi eventi rischiosi'!J$106,1,)))</f>
        <v>1</v>
      </c>
      <c r="I41" s="3">
        <f>IF('Analisi eventi rischiosi'!K43='Analisi eventi rischiosi'!K$104,3,IF('Analisi eventi rischiosi'!K43='Analisi eventi rischiosi'!K$105,2,IF('Analisi eventi rischiosi'!K43='Analisi eventi rischiosi'!K$106,1,)))</f>
        <v>1</v>
      </c>
      <c r="J41" s="3">
        <f>IF('Analisi eventi rischiosi'!L43='Analisi eventi rischiosi'!L$104,3,IF('Analisi eventi rischiosi'!L43='Analisi eventi rischiosi'!L$105,2,IF('Analisi eventi rischiosi'!L43='Analisi eventi rischiosi'!L$106,1,)))</f>
        <v>1</v>
      </c>
      <c r="K41" s="3">
        <f>IF('Analisi eventi rischiosi'!M43='Analisi eventi rischiosi'!M$104,3,IF('Analisi eventi rischiosi'!M43='Analisi eventi rischiosi'!M$105,2,IF('Analisi eventi rischiosi'!M43='Analisi eventi rischiosi'!M$106,1,)))</f>
        <v>1</v>
      </c>
      <c r="L41" s="3">
        <f>IF('Analisi eventi rischiosi'!N43='Analisi eventi rischiosi'!N$104,3,IF('Analisi eventi rischiosi'!N43='Analisi eventi rischiosi'!N$105,2,IF('Analisi eventi rischiosi'!N43='Analisi eventi rischiosi'!N$106,1,)))</f>
        <v>1</v>
      </c>
      <c r="M41">
        <f t="shared" si="0"/>
        <v>1</v>
      </c>
      <c r="N41">
        <f t="shared" si="1"/>
        <v>1</v>
      </c>
      <c r="O41">
        <f t="shared" si="2"/>
        <v>1</v>
      </c>
      <c r="P41">
        <f t="shared" si="3"/>
        <v>1</v>
      </c>
    </row>
    <row r="42" spans="1:16" ht="60" customHeight="1" thickBot="1">
      <c r="A42" s="90"/>
      <c r="B42" s="4"/>
      <c r="C42" s="3">
        <f>IF('Analisi eventi rischiosi'!E44='Analisi eventi rischiosi'!E$104,3,IF('Analisi eventi rischiosi'!E44='Analisi eventi rischiosi'!E$105,2,IF('Analisi eventi rischiosi'!E44='Analisi eventi rischiosi'!E$106,1,)))</f>
        <v>0</v>
      </c>
      <c r="D42" s="3">
        <f>IF('Analisi eventi rischiosi'!F44='Analisi eventi rischiosi'!F$104,3,IF('Analisi eventi rischiosi'!F44='Analisi eventi rischiosi'!F$105,2,IF('Analisi eventi rischiosi'!F44='Analisi eventi rischiosi'!F$106,1,)))</f>
        <v>0</v>
      </c>
      <c r="E42" s="3">
        <f>IF('Analisi eventi rischiosi'!G44='Analisi eventi rischiosi'!G$104,3,IF('Analisi eventi rischiosi'!G44='Analisi eventi rischiosi'!G$105,2,IF('Analisi eventi rischiosi'!G44='Analisi eventi rischiosi'!G$106,1,)))</f>
        <v>0</v>
      </c>
      <c r="F42" s="3">
        <f>IF('Analisi eventi rischiosi'!H44='Analisi eventi rischiosi'!H$104,3,IF('Analisi eventi rischiosi'!H44='Analisi eventi rischiosi'!H$105,2,IF('Analisi eventi rischiosi'!H44='Analisi eventi rischiosi'!H$106,1,)))</f>
        <v>0</v>
      </c>
      <c r="G42" s="3">
        <f>IF('Analisi eventi rischiosi'!I44='Analisi eventi rischiosi'!I$104,3,IF('Analisi eventi rischiosi'!I44='Analisi eventi rischiosi'!I$105,2,IF('Analisi eventi rischiosi'!I44='Analisi eventi rischiosi'!I$106,1,)))</f>
        <v>0</v>
      </c>
      <c r="H42" s="3">
        <f>IF('Analisi eventi rischiosi'!J44='Analisi eventi rischiosi'!J$104,3,IF('Analisi eventi rischiosi'!J44='Analisi eventi rischiosi'!J$105,2,IF('Analisi eventi rischiosi'!J44='Analisi eventi rischiosi'!J$106,1,)))</f>
        <v>0</v>
      </c>
      <c r="I42" s="3">
        <f>IF('Analisi eventi rischiosi'!K44='Analisi eventi rischiosi'!K$104,3,IF('Analisi eventi rischiosi'!K44='Analisi eventi rischiosi'!K$105,2,IF('Analisi eventi rischiosi'!K44='Analisi eventi rischiosi'!K$106,1,)))</f>
        <v>0</v>
      </c>
      <c r="J42" s="3">
        <f>IF('Analisi eventi rischiosi'!L44='Analisi eventi rischiosi'!L$104,3,IF('Analisi eventi rischiosi'!L44='Analisi eventi rischiosi'!L$105,2,IF('Analisi eventi rischiosi'!L44='Analisi eventi rischiosi'!L$106,1,)))</f>
        <v>0</v>
      </c>
      <c r="K42" s="3">
        <f>IF('Analisi eventi rischiosi'!M44='Analisi eventi rischiosi'!M$104,3,IF('Analisi eventi rischiosi'!M44='Analisi eventi rischiosi'!M$105,2,IF('Analisi eventi rischiosi'!M44='Analisi eventi rischiosi'!M$106,1,)))</f>
        <v>0</v>
      </c>
      <c r="L42" s="3">
        <f>IF('Analisi eventi rischiosi'!N44='Analisi eventi rischiosi'!N$104,3,IF('Analisi eventi rischiosi'!N44='Analisi eventi rischiosi'!N$105,2,IF('Analisi eventi rischiosi'!N44='Analisi eventi rischiosi'!N$106,1,)))</f>
        <v>0</v>
      </c>
      <c r="M42" t="str">
        <f t="shared" si="0"/>
        <v>0</v>
      </c>
      <c r="N42" t="str">
        <f t="shared" si="1"/>
        <v>0</v>
      </c>
      <c r="O42" t="str">
        <f t="shared" si="2"/>
        <v>0</v>
      </c>
      <c r="P42">
        <f t="shared" si="3"/>
        <v>0</v>
      </c>
    </row>
    <row r="43" spans="1:16" ht="60" customHeight="1" thickBot="1">
      <c r="A43" s="91"/>
      <c r="B43" s="4"/>
      <c r="C43" s="3">
        <f>IF('Analisi eventi rischiosi'!E45='Analisi eventi rischiosi'!E$104,3,IF('Analisi eventi rischiosi'!E45='Analisi eventi rischiosi'!E$105,2,IF('Analisi eventi rischiosi'!E45='Analisi eventi rischiosi'!E$106,1,)))</f>
        <v>0</v>
      </c>
      <c r="D43" s="3">
        <f>IF('Analisi eventi rischiosi'!F45='Analisi eventi rischiosi'!F$104,3,IF('Analisi eventi rischiosi'!F45='Analisi eventi rischiosi'!F$105,2,IF('Analisi eventi rischiosi'!F45='Analisi eventi rischiosi'!F$106,1,)))</f>
        <v>0</v>
      </c>
      <c r="E43" s="3">
        <f>IF('Analisi eventi rischiosi'!G45='Analisi eventi rischiosi'!G$104,3,IF('Analisi eventi rischiosi'!G45='Analisi eventi rischiosi'!G$105,2,IF('Analisi eventi rischiosi'!G45='Analisi eventi rischiosi'!G$106,1,)))</f>
        <v>0</v>
      </c>
      <c r="F43" s="3">
        <f>IF('Analisi eventi rischiosi'!H45='Analisi eventi rischiosi'!H$104,3,IF('Analisi eventi rischiosi'!H45='Analisi eventi rischiosi'!H$105,2,IF('Analisi eventi rischiosi'!H45='Analisi eventi rischiosi'!H$106,1,)))</f>
        <v>0</v>
      </c>
      <c r="G43" s="3">
        <f>IF('Analisi eventi rischiosi'!I45='Analisi eventi rischiosi'!I$104,3,IF('Analisi eventi rischiosi'!I45='Analisi eventi rischiosi'!I$105,2,IF('Analisi eventi rischiosi'!I45='Analisi eventi rischiosi'!I$106,1,)))</f>
        <v>0</v>
      </c>
      <c r="H43" s="3">
        <f>IF('Analisi eventi rischiosi'!J45='Analisi eventi rischiosi'!J$104,3,IF('Analisi eventi rischiosi'!J45='Analisi eventi rischiosi'!J$105,2,IF('Analisi eventi rischiosi'!J45='Analisi eventi rischiosi'!J$106,1,)))</f>
        <v>0</v>
      </c>
      <c r="I43" s="3">
        <f>IF('Analisi eventi rischiosi'!K45='Analisi eventi rischiosi'!K$104,3,IF('Analisi eventi rischiosi'!K45='Analisi eventi rischiosi'!K$105,2,IF('Analisi eventi rischiosi'!K45='Analisi eventi rischiosi'!K$106,1,)))</f>
        <v>0</v>
      </c>
      <c r="J43" s="3">
        <f>IF('Analisi eventi rischiosi'!L45='Analisi eventi rischiosi'!L$104,3,IF('Analisi eventi rischiosi'!L45='Analisi eventi rischiosi'!L$105,2,IF('Analisi eventi rischiosi'!L45='Analisi eventi rischiosi'!L$106,1,)))</f>
        <v>0</v>
      </c>
      <c r="K43" s="3">
        <f>IF('Analisi eventi rischiosi'!M45='Analisi eventi rischiosi'!M$104,3,IF('Analisi eventi rischiosi'!M45='Analisi eventi rischiosi'!M$105,2,IF('Analisi eventi rischiosi'!M45='Analisi eventi rischiosi'!M$106,1,)))</f>
        <v>0</v>
      </c>
      <c r="L43" s="3">
        <f>IF('Analisi eventi rischiosi'!N45='Analisi eventi rischiosi'!N$104,3,IF('Analisi eventi rischiosi'!N45='Analisi eventi rischiosi'!N$105,2,IF('Analisi eventi rischiosi'!N45='Analisi eventi rischiosi'!N$106,1,)))</f>
        <v>0</v>
      </c>
      <c r="M43" t="str">
        <f t="shared" si="0"/>
        <v>0</v>
      </c>
      <c r="N43" t="str">
        <f t="shared" si="1"/>
        <v>0</v>
      </c>
      <c r="O43" t="str">
        <f t="shared" si="2"/>
        <v>0</v>
      </c>
      <c r="P43">
        <f t="shared" si="3"/>
        <v>0</v>
      </c>
    </row>
    <row r="44" spans="1:16" ht="60" customHeight="1" thickBot="1">
      <c r="A44" s="89" t="s">
        <v>12</v>
      </c>
      <c r="B44" s="4" t="s">
        <v>45</v>
      </c>
      <c r="C44" s="3">
        <f>IF('Analisi eventi rischiosi'!E46='Analisi eventi rischiosi'!E$104,3,IF('Analisi eventi rischiosi'!E46='Analisi eventi rischiosi'!E$105,2,IF('Analisi eventi rischiosi'!E46='Analisi eventi rischiosi'!E$106,1,)))</f>
        <v>1</v>
      </c>
      <c r="D44" s="3">
        <f>IF('Analisi eventi rischiosi'!F46='Analisi eventi rischiosi'!F$104,3,IF('Analisi eventi rischiosi'!F46='Analisi eventi rischiosi'!F$105,2,IF('Analisi eventi rischiosi'!F46='Analisi eventi rischiosi'!F$106,1,)))</f>
        <v>1</v>
      </c>
      <c r="E44" s="3">
        <f>IF('Analisi eventi rischiosi'!G46='Analisi eventi rischiosi'!G$104,3,IF('Analisi eventi rischiosi'!G46='Analisi eventi rischiosi'!G$105,2,IF('Analisi eventi rischiosi'!G46='Analisi eventi rischiosi'!G$106,1,)))</f>
        <v>1</v>
      </c>
      <c r="F44" s="3">
        <f>IF('Analisi eventi rischiosi'!H46='Analisi eventi rischiosi'!H$104,3,IF('Analisi eventi rischiosi'!H46='Analisi eventi rischiosi'!H$105,2,IF('Analisi eventi rischiosi'!H46='Analisi eventi rischiosi'!H$106,1,)))</f>
        <v>2</v>
      </c>
      <c r="G44" s="3">
        <f>IF('Analisi eventi rischiosi'!I46='Analisi eventi rischiosi'!I$104,3,IF('Analisi eventi rischiosi'!I46='Analisi eventi rischiosi'!I$105,2,IF('Analisi eventi rischiosi'!I46='Analisi eventi rischiosi'!I$106,1,)))</f>
        <v>1</v>
      </c>
      <c r="H44" s="3">
        <f>IF('Analisi eventi rischiosi'!J46='Analisi eventi rischiosi'!J$104,3,IF('Analisi eventi rischiosi'!J46='Analisi eventi rischiosi'!J$105,2,IF('Analisi eventi rischiosi'!J46='Analisi eventi rischiosi'!J$106,1,)))</f>
        <v>1</v>
      </c>
      <c r="I44" s="3">
        <f>IF('Analisi eventi rischiosi'!K46='Analisi eventi rischiosi'!K$104,3,IF('Analisi eventi rischiosi'!K46='Analisi eventi rischiosi'!K$105,2,IF('Analisi eventi rischiosi'!K46='Analisi eventi rischiosi'!K$106,1,)))</f>
        <v>1</v>
      </c>
      <c r="J44" s="3">
        <f>IF('Analisi eventi rischiosi'!L46='Analisi eventi rischiosi'!L$104,3,IF('Analisi eventi rischiosi'!L46='Analisi eventi rischiosi'!L$105,2,IF('Analisi eventi rischiosi'!L46='Analisi eventi rischiosi'!L$106,1,)))</f>
        <v>1</v>
      </c>
      <c r="K44" s="3">
        <f>IF('Analisi eventi rischiosi'!M46='Analisi eventi rischiosi'!M$104,3,IF('Analisi eventi rischiosi'!M46='Analisi eventi rischiosi'!M$105,2,IF('Analisi eventi rischiosi'!M46='Analisi eventi rischiosi'!M$106,1,)))</f>
        <v>1</v>
      </c>
      <c r="L44" s="3">
        <f>IF('Analisi eventi rischiosi'!N46='Analisi eventi rischiosi'!N$104,3,IF('Analisi eventi rischiosi'!N46='Analisi eventi rischiosi'!N$105,2,IF('Analisi eventi rischiosi'!N46='Analisi eventi rischiosi'!N$106,1,)))</f>
        <v>1</v>
      </c>
      <c r="M44">
        <f t="shared" si="0"/>
        <v>1</v>
      </c>
      <c r="N44">
        <f t="shared" si="1"/>
        <v>1.3333333333333333</v>
      </c>
      <c r="O44">
        <f t="shared" si="2"/>
        <v>1</v>
      </c>
      <c r="P44">
        <f t="shared" si="3"/>
        <v>1</v>
      </c>
    </row>
    <row r="45" spans="1:16" ht="60" customHeight="1" thickBot="1">
      <c r="A45" s="90"/>
      <c r="B45" s="4"/>
      <c r="C45" s="3">
        <f>IF('Analisi eventi rischiosi'!E47='Analisi eventi rischiosi'!E$104,3,IF('Analisi eventi rischiosi'!E47='Analisi eventi rischiosi'!E$105,2,IF('Analisi eventi rischiosi'!E47='Analisi eventi rischiosi'!E$106,1,)))</f>
        <v>0</v>
      </c>
      <c r="D45" s="3">
        <f>IF('Analisi eventi rischiosi'!F47='Analisi eventi rischiosi'!F$104,3,IF('Analisi eventi rischiosi'!F47='Analisi eventi rischiosi'!F$105,2,IF('Analisi eventi rischiosi'!F47='Analisi eventi rischiosi'!F$106,1,)))</f>
        <v>0</v>
      </c>
      <c r="E45" s="3">
        <f>IF('Analisi eventi rischiosi'!G47='Analisi eventi rischiosi'!G$104,3,IF('Analisi eventi rischiosi'!G47='Analisi eventi rischiosi'!G$105,2,IF('Analisi eventi rischiosi'!G47='Analisi eventi rischiosi'!G$106,1,)))</f>
        <v>0</v>
      </c>
      <c r="F45" s="3">
        <f>IF('Analisi eventi rischiosi'!H47='Analisi eventi rischiosi'!H$104,3,IF('Analisi eventi rischiosi'!H47='Analisi eventi rischiosi'!H$105,2,IF('Analisi eventi rischiosi'!H47='Analisi eventi rischiosi'!H$106,1,)))</f>
        <v>0</v>
      </c>
      <c r="G45" s="3">
        <f>IF('Analisi eventi rischiosi'!I47='Analisi eventi rischiosi'!I$104,3,IF('Analisi eventi rischiosi'!I47='Analisi eventi rischiosi'!I$105,2,IF('Analisi eventi rischiosi'!I47='Analisi eventi rischiosi'!I$106,1,)))</f>
        <v>0</v>
      </c>
      <c r="H45" s="3">
        <f>IF('Analisi eventi rischiosi'!J47='Analisi eventi rischiosi'!J$104,3,IF('Analisi eventi rischiosi'!J47='Analisi eventi rischiosi'!J$105,2,IF('Analisi eventi rischiosi'!J47='Analisi eventi rischiosi'!J$106,1,)))</f>
        <v>0</v>
      </c>
      <c r="I45" s="3">
        <f>IF('Analisi eventi rischiosi'!K47='Analisi eventi rischiosi'!K$104,3,IF('Analisi eventi rischiosi'!K47='Analisi eventi rischiosi'!K$105,2,IF('Analisi eventi rischiosi'!K47='Analisi eventi rischiosi'!K$106,1,)))</f>
        <v>0</v>
      </c>
      <c r="J45" s="3">
        <f>IF('Analisi eventi rischiosi'!L47='Analisi eventi rischiosi'!L$104,3,IF('Analisi eventi rischiosi'!L47='Analisi eventi rischiosi'!L$105,2,IF('Analisi eventi rischiosi'!L47='Analisi eventi rischiosi'!L$106,1,)))</f>
        <v>0</v>
      </c>
      <c r="K45" s="3">
        <f>IF('Analisi eventi rischiosi'!M47='Analisi eventi rischiosi'!M$104,3,IF('Analisi eventi rischiosi'!M47='Analisi eventi rischiosi'!M$105,2,IF('Analisi eventi rischiosi'!M47='Analisi eventi rischiosi'!M$106,1,)))</f>
        <v>0</v>
      </c>
      <c r="L45" s="3">
        <f>IF('Analisi eventi rischiosi'!N47='Analisi eventi rischiosi'!N$104,3,IF('Analisi eventi rischiosi'!N47='Analisi eventi rischiosi'!N$105,2,IF('Analisi eventi rischiosi'!N47='Analisi eventi rischiosi'!N$106,1,)))</f>
        <v>0</v>
      </c>
      <c r="M45" t="str">
        <f t="shared" si="0"/>
        <v>0</v>
      </c>
      <c r="N45" t="str">
        <f t="shared" si="1"/>
        <v>0</v>
      </c>
      <c r="O45" t="str">
        <f t="shared" si="2"/>
        <v>0</v>
      </c>
      <c r="P45">
        <f t="shared" si="3"/>
        <v>0</v>
      </c>
    </row>
    <row r="46" spans="1:16" ht="60" customHeight="1" thickBot="1">
      <c r="A46" s="91"/>
      <c r="B46" s="4"/>
      <c r="C46" s="3">
        <f>IF('Analisi eventi rischiosi'!E48='Analisi eventi rischiosi'!E$104,3,IF('Analisi eventi rischiosi'!E48='Analisi eventi rischiosi'!E$105,2,IF('Analisi eventi rischiosi'!E48='Analisi eventi rischiosi'!E$106,1,)))</f>
        <v>0</v>
      </c>
      <c r="D46" s="3">
        <f>IF('Analisi eventi rischiosi'!F48='Analisi eventi rischiosi'!F$104,3,IF('Analisi eventi rischiosi'!F48='Analisi eventi rischiosi'!F$105,2,IF('Analisi eventi rischiosi'!F48='Analisi eventi rischiosi'!F$106,1,)))</f>
        <v>0</v>
      </c>
      <c r="E46" s="3">
        <f>IF('Analisi eventi rischiosi'!G48='Analisi eventi rischiosi'!G$104,3,IF('Analisi eventi rischiosi'!G48='Analisi eventi rischiosi'!G$105,2,IF('Analisi eventi rischiosi'!G48='Analisi eventi rischiosi'!G$106,1,)))</f>
        <v>0</v>
      </c>
      <c r="F46" s="3">
        <f>IF('Analisi eventi rischiosi'!H48='Analisi eventi rischiosi'!H$104,3,IF('Analisi eventi rischiosi'!H48='Analisi eventi rischiosi'!H$105,2,IF('Analisi eventi rischiosi'!H48='Analisi eventi rischiosi'!H$106,1,)))</f>
        <v>0</v>
      </c>
      <c r="G46" s="3">
        <f>IF('Analisi eventi rischiosi'!I48='Analisi eventi rischiosi'!I$104,3,IF('Analisi eventi rischiosi'!I48='Analisi eventi rischiosi'!I$105,2,IF('Analisi eventi rischiosi'!I48='Analisi eventi rischiosi'!I$106,1,)))</f>
        <v>0</v>
      </c>
      <c r="H46" s="3">
        <f>IF('Analisi eventi rischiosi'!J48='Analisi eventi rischiosi'!J$104,3,IF('Analisi eventi rischiosi'!J48='Analisi eventi rischiosi'!J$105,2,IF('Analisi eventi rischiosi'!J48='Analisi eventi rischiosi'!J$106,1,)))</f>
        <v>0</v>
      </c>
      <c r="I46" s="3">
        <f>IF('Analisi eventi rischiosi'!K48='Analisi eventi rischiosi'!K$104,3,IF('Analisi eventi rischiosi'!K48='Analisi eventi rischiosi'!K$105,2,IF('Analisi eventi rischiosi'!K48='Analisi eventi rischiosi'!K$106,1,)))</f>
        <v>0</v>
      </c>
      <c r="J46" s="3">
        <f>IF('Analisi eventi rischiosi'!L48='Analisi eventi rischiosi'!L$104,3,IF('Analisi eventi rischiosi'!L48='Analisi eventi rischiosi'!L$105,2,IF('Analisi eventi rischiosi'!L48='Analisi eventi rischiosi'!L$106,1,)))</f>
        <v>0</v>
      </c>
      <c r="K46" s="3">
        <f>IF('Analisi eventi rischiosi'!M48='Analisi eventi rischiosi'!M$104,3,IF('Analisi eventi rischiosi'!M48='Analisi eventi rischiosi'!M$105,2,IF('Analisi eventi rischiosi'!M48='Analisi eventi rischiosi'!M$106,1,)))</f>
        <v>0</v>
      </c>
      <c r="L46" s="3">
        <f>IF('Analisi eventi rischiosi'!N48='Analisi eventi rischiosi'!N$104,3,IF('Analisi eventi rischiosi'!N48='Analisi eventi rischiosi'!N$105,2,IF('Analisi eventi rischiosi'!N48='Analisi eventi rischiosi'!N$106,1,)))</f>
        <v>0</v>
      </c>
      <c r="M46" t="str">
        <f t="shared" si="0"/>
        <v>0</v>
      </c>
      <c r="N46" t="str">
        <f t="shared" si="1"/>
        <v>0</v>
      </c>
      <c r="O46" t="str">
        <f t="shared" si="2"/>
        <v>0</v>
      </c>
      <c r="P46">
        <f t="shared" si="3"/>
        <v>0</v>
      </c>
    </row>
    <row r="47" spans="1:16" ht="60" customHeight="1" thickBot="1">
      <c r="A47" s="89" t="s">
        <v>13</v>
      </c>
      <c r="B47" s="4" t="s">
        <v>46</v>
      </c>
      <c r="C47" s="3">
        <f>IF('Analisi eventi rischiosi'!E49='Analisi eventi rischiosi'!E$104,3,IF('Analisi eventi rischiosi'!E49='Analisi eventi rischiosi'!E$105,2,IF('Analisi eventi rischiosi'!E49='Analisi eventi rischiosi'!E$106,1,)))</f>
        <v>1</v>
      </c>
      <c r="D47" s="3">
        <f>IF('Analisi eventi rischiosi'!F49='Analisi eventi rischiosi'!F$104,3,IF('Analisi eventi rischiosi'!F49='Analisi eventi rischiosi'!F$105,2,IF('Analisi eventi rischiosi'!F49='Analisi eventi rischiosi'!F$106,1,)))</f>
        <v>1</v>
      </c>
      <c r="E47" s="3">
        <f>IF('Analisi eventi rischiosi'!G49='Analisi eventi rischiosi'!G$104,3,IF('Analisi eventi rischiosi'!G49='Analisi eventi rischiosi'!G$105,2,IF('Analisi eventi rischiosi'!G49='Analisi eventi rischiosi'!G$106,1,)))</f>
        <v>1</v>
      </c>
      <c r="F47" s="3">
        <f>IF('Analisi eventi rischiosi'!H49='Analisi eventi rischiosi'!H$104,3,IF('Analisi eventi rischiosi'!H49='Analisi eventi rischiosi'!H$105,2,IF('Analisi eventi rischiosi'!H49='Analisi eventi rischiosi'!H$106,1,)))</f>
        <v>1</v>
      </c>
      <c r="G47" s="3">
        <f>IF('Analisi eventi rischiosi'!I49='Analisi eventi rischiosi'!I$104,3,IF('Analisi eventi rischiosi'!I49='Analisi eventi rischiosi'!I$105,2,IF('Analisi eventi rischiosi'!I49='Analisi eventi rischiosi'!I$106,1,)))</f>
        <v>1</v>
      </c>
      <c r="H47" s="3">
        <f>IF('Analisi eventi rischiosi'!J49='Analisi eventi rischiosi'!J$104,3,IF('Analisi eventi rischiosi'!J49='Analisi eventi rischiosi'!J$105,2,IF('Analisi eventi rischiosi'!J49='Analisi eventi rischiosi'!J$106,1,)))</f>
        <v>1</v>
      </c>
      <c r="I47" s="3">
        <f>IF('Analisi eventi rischiosi'!K49='Analisi eventi rischiosi'!K$104,3,IF('Analisi eventi rischiosi'!K49='Analisi eventi rischiosi'!K$105,2,IF('Analisi eventi rischiosi'!K49='Analisi eventi rischiosi'!K$106,1,)))</f>
        <v>1</v>
      </c>
      <c r="J47" s="3">
        <f>IF('Analisi eventi rischiosi'!L49='Analisi eventi rischiosi'!L$104,3,IF('Analisi eventi rischiosi'!L49='Analisi eventi rischiosi'!L$105,2,IF('Analisi eventi rischiosi'!L49='Analisi eventi rischiosi'!L$106,1,)))</f>
        <v>0</v>
      </c>
      <c r="K47" s="3">
        <f>IF('Analisi eventi rischiosi'!M49='Analisi eventi rischiosi'!M$104,3,IF('Analisi eventi rischiosi'!M49='Analisi eventi rischiosi'!M$105,2,IF('Analisi eventi rischiosi'!M49='Analisi eventi rischiosi'!M$106,1,)))</f>
        <v>0</v>
      </c>
      <c r="L47" s="3">
        <f>IF('Analisi eventi rischiosi'!N49='Analisi eventi rischiosi'!N$104,3,IF('Analisi eventi rischiosi'!N49='Analisi eventi rischiosi'!N$105,2,IF('Analisi eventi rischiosi'!N49='Analisi eventi rischiosi'!N$106,1,)))</f>
        <v>0</v>
      </c>
      <c r="M47">
        <f t="shared" si="0"/>
        <v>1</v>
      </c>
      <c r="N47">
        <f t="shared" si="1"/>
        <v>1</v>
      </c>
      <c r="O47">
        <f t="shared" si="2"/>
        <v>1</v>
      </c>
      <c r="P47">
        <f t="shared" si="3"/>
        <v>0</v>
      </c>
    </row>
    <row r="48" spans="1:16" ht="60" customHeight="1" thickBot="1">
      <c r="A48" s="90"/>
      <c r="B48" s="4" t="s">
        <v>47</v>
      </c>
      <c r="C48" s="3">
        <f>IF('Analisi eventi rischiosi'!E50='Analisi eventi rischiosi'!E$104,3,IF('Analisi eventi rischiosi'!E50='Analisi eventi rischiosi'!E$105,2,IF('Analisi eventi rischiosi'!E50='Analisi eventi rischiosi'!E$106,1,)))</f>
        <v>1</v>
      </c>
      <c r="D48" s="3">
        <f>IF('Analisi eventi rischiosi'!F50='Analisi eventi rischiosi'!F$104,3,IF('Analisi eventi rischiosi'!F50='Analisi eventi rischiosi'!F$105,2,IF('Analisi eventi rischiosi'!F50='Analisi eventi rischiosi'!F$106,1,)))</f>
        <v>1</v>
      </c>
      <c r="E48" s="3">
        <f>IF('Analisi eventi rischiosi'!G50='Analisi eventi rischiosi'!G$104,3,IF('Analisi eventi rischiosi'!G50='Analisi eventi rischiosi'!G$105,2,IF('Analisi eventi rischiosi'!G50='Analisi eventi rischiosi'!G$106,1,)))</f>
        <v>1</v>
      </c>
      <c r="F48" s="3">
        <f>IF('Analisi eventi rischiosi'!H50='Analisi eventi rischiosi'!H$104,3,IF('Analisi eventi rischiosi'!H50='Analisi eventi rischiosi'!H$105,2,IF('Analisi eventi rischiosi'!H50='Analisi eventi rischiosi'!H$106,1,)))</f>
        <v>1</v>
      </c>
      <c r="G48" s="3">
        <f>IF('Analisi eventi rischiosi'!I50='Analisi eventi rischiosi'!I$104,3,IF('Analisi eventi rischiosi'!I50='Analisi eventi rischiosi'!I$105,2,IF('Analisi eventi rischiosi'!I50='Analisi eventi rischiosi'!I$106,1,)))</f>
        <v>1</v>
      </c>
      <c r="H48" s="3">
        <f>IF('Analisi eventi rischiosi'!J50='Analisi eventi rischiosi'!J$104,3,IF('Analisi eventi rischiosi'!J50='Analisi eventi rischiosi'!J$105,2,IF('Analisi eventi rischiosi'!J50='Analisi eventi rischiosi'!J$106,1,)))</f>
        <v>2</v>
      </c>
      <c r="I48" s="3">
        <f>IF('Analisi eventi rischiosi'!K50='Analisi eventi rischiosi'!K$104,3,IF('Analisi eventi rischiosi'!K50='Analisi eventi rischiosi'!K$105,2,IF('Analisi eventi rischiosi'!K50='Analisi eventi rischiosi'!K$106,1,)))</f>
        <v>1</v>
      </c>
      <c r="J48" s="3">
        <f>IF('Analisi eventi rischiosi'!L50='Analisi eventi rischiosi'!L$104,3,IF('Analisi eventi rischiosi'!L50='Analisi eventi rischiosi'!L$105,2,IF('Analisi eventi rischiosi'!L50='Analisi eventi rischiosi'!L$106,1,)))</f>
        <v>1</v>
      </c>
      <c r="K48" s="3">
        <f>IF('Analisi eventi rischiosi'!M50='Analisi eventi rischiosi'!M$104,3,IF('Analisi eventi rischiosi'!M50='Analisi eventi rischiosi'!M$105,2,IF('Analisi eventi rischiosi'!M50='Analisi eventi rischiosi'!M$106,1,)))</f>
        <v>1</v>
      </c>
      <c r="L48" s="3">
        <f>IF('Analisi eventi rischiosi'!N50='Analisi eventi rischiosi'!N$104,3,IF('Analisi eventi rischiosi'!N50='Analisi eventi rischiosi'!N$105,2,IF('Analisi eventi rischiosi'!N50='Analisi eventi rischiosi'!N$106,1,)))</f>
        <v>1</v>
      </c>
      <c r="M48">
        <f t="shared" si="0"/>
        <v>1</v>
      </c>
      <c r="N48">
        <f t="shared" si="1"/>
        <v>1.3333333333333333</v>
      </c>
      <c r="O48">
        <f t="shared" si="2"/>
        <v>1</v>
      </c>
      <c r="P48">
        <f t="shared" si="3"/>
        <v>1</v>
      </c>
    </row>
    <row r="49" spans="1:16" ht="60" customHeight="1" thickBot="1">
      <c r="A49" s="90"/>
      <c r="B49" s="4"/>
      <c r="C49" s="3">
        <f>IF('Analisi eventi rischiosi'!E51='Analisi eventi rischiosi'!E$104,3,IF('Analisi eventi rischiosi'!E51='Analisi eventi rischiosi'!E$105,2,IF('Analisi eventi rischiosi'!E51='Analisi eventi rischiosi'!E$106,1,)))</f>
        <v>0</v>
      </c>
      <c r="D49" s="3">
        <f>IF('Analisi eventi rischiosi'!F51='Analisi eventi rischiosi'!F$104,3,IF('Analisi eventi rischiosi'!F51='Analisi eventi rischiosi'!F$105,2,IF('Analisi eventi rischiosi'!F51='Analisi eventi rischiosi'!F$106,1,)))</f>
        <v>0</v>
      </c>
      <c r="E49" s="3">
        <f>IF('Analisi eventi rischiosi'!G51='Analisi eventi rischiosi'!G$104,3,IF('Analisi eventi rischiosi'!G51='Analisi eventi rischiosi'!G$105,2,IF('Analisi eventi rischiosi'!G51='Analisi eventi rischiosi'!G$106,1,)))</f>
        <v>0</v>
      </c>
      <c r="F49" s="3">
        <f>IF('Analisi eventi rischiosi'!H51='Analisi eventi rischiosi'!H$104,3,IF('Analisi eventi rischiosi'!H51='Analisi eventi rischiosi'!H$105,2,IF('Analisi eventi rischiosi'!H51='Analisi eventi rischiosi'!H$106,1,)))</f>
        <v>0</v>
      </c>
      <c r="G49" s="3">
        <f>IF('Analisi eventi rischiosi'!I51='Analisi eventi rischiosi'!I$104,3,IF('Analisi eventi rischiosi'!I51='Analisi eventi rischiosi'!I$105,2,IF('Analisi eventi rischiosi'!I51='Analisi eventi rischiosi'!I$106,1,)))</f>
        <v>0</v>
      </c>
      <c r="H49" s="3">
        <f>IF('Analisi eventi rischiosi'!J51='Analisi eventi rischiosi'!J$104,3,IF('Analisi eventi rischiosi'!J51='Analisi eventi rischiosi'!J$105,2,IF('Analisi eventi rischiosi'!J51='Analisi eventi rischiosi'!J$106,1,)))</f>
        <v>0</v>
      </c>
      <c r="I49" s="3">
        <f>IF('Analisi eventi rischiosi'!K51='Analisi eventi rischiosi'!K$104,3,IF('Analisi eventi rischiosi'!K51='Analisi eventi rischiosi'!K$105,2,IF('Analisi eventi rischiosi'!K51='Analisi eventi rischiosi'!K$106,1,)))</f>
        <v>0</v>
      </c>
      <c r="J49" s="3">
        <f>IF('Analisi eventi rischiosi'!L51='Analisi eventi rischiosi'!L$104,3,IF('Analisi eventi rischiosi'!L51='Analisi eventi rischiosi'!L$105,2,IF('Analisi eventi rischiosi'!L51='Analisi eventi rischiosi'!L$106,1,)))</f>
        <v>0</v>
      </c>
      <c r="K49" s="3">
        <f>IF('Analisi eventi rischiosi'!M51='Analisi eventi rischiosi'!M$104,3,IF('Analisi eventi rischiosi'!M51='Analisi eventi rischiosi'!M$105,2,IF('Analisi eventi rischiosi'!M51='Analisi eventi rischiosi'!M$106,1,)))</f>
        <v>0</v>
      </c>
      <c r="L49" s="3">
        <f>IF('Analisi eventi rischiosi'!N51='Analisi eventi rischiosi'!N$104,3,IF('Analisi eventi rischiosi'!N51='Analisi eventi rischiosi'!N$105,2,IF('Analisi eventi rischiosi'!N51='Analisi eventi rischiosi'!N$106,1,)))</f>
        <v>0</v>
      </c>
      <c r="M49" t="str">
        <f t="shared" si="0"/>
        <v>0</v>
      </c>
      <c r="N49" t="str">
        <f t="shared" si="1"/>
        <v>0</v>
      </c>
      <c r="O49" t="str">
        <f t="shared" si="2"/>
        <v>0</v>
      </c>
      <c r="P49">
        <f t="shared" si="3"/>
        <v>0</v>
      </c>
    </row>
    <row r="50" spans="1:16" ht="60" customHeight="1" thickBot="1">
      <c r="A50" s="91"/>
      <c r="B50" s="4"/>
      <c r="C50" s="3">
        <f>IF('Analisi eventi rischiosi'!E52='Analisi eventi rischiosi'!E$104,3,IF('Analisi eventi rischiosi'!E52='Analisi eventi rischiosi'!E$105,2,IF('Analisi eventi rischiosi'!E52='Analisi eventi rischiosi'!E$106,1,)))</f>
        <v>0</v>
      </c>
      <c r="D50" s="3">
        <f>IF('Analisi eventi rischiosi'!F52='Analisi eventi rischiosi'!F$104,3,IF('Analisi eventi rischiosi'!F52='Analisi eventi rischiosi'!F$105,2,IF('Analisi eventi rischiosi'!F52='Analisi eventi rischiosi'!F$106,1,)))</f>
        <v>0</v>
      </c>
      <c r="E50" s="3">
        <f>IF('Analisi eventi rischiosi'!G52='Analisi eventi rischiosi'!G$104,3,IF('Analisi eventi rischiosi'!G52='Analisi eventi rischiosi'!G$105,2,IF('Analisi eventi rischiosi'!G52='Analisi eventi rischiosi'!G$106,1,)))</f>
        <v>0</v>
      </c>
      <c r="F50" s="3">
        <f>IF('Analisi eventi rischiosi'!H52='Analisi eventi rischiosi'!H$104,3,IF('Analisi eventi rischiosi'!H52='Analisi eventi rischiosi'!H$105,2,IF('Analisi eventi rischiosi'!H52='Analisi eventi rischiosi'!H$106,1,)))</f>
        <v>0</v>
      </c>
      <c r="G50" s="3">
        <f>IF('Analisi eventi rischiosi'!I52='Analisi eventi rischiosi'!I$104,3,IF('Analisi eventi rischiosi'!I52='Analisi eventi rischiosi'!I$105,2,IF('Analisi eventi rischiosi'!I52='Analisi eventi rischiosi'!I$106,1,)))</f>
        <v>0</v>
      </c>
      <c r="H50" s="3">
        <f>IF('Analisi eventi rischiosi'!J52='Analisi eventi rischiosi'!J$104,3,IF('Analisi eventi rischiosi'!J52='Analisi eventi rischiosi'!J$105,2,IF('Analisi eventi rischiosi'!J52='Analisi eventi rischiosi'!J$106,1,)))</f>
        <v>0</v>
      </c>
      <c r="I50" s="3">
        <f>IF('Analisi eventi rischiosi'!K52='Analisi eventi rischiosi'!K$104,3,IF('Analisi eventi rischiosi'!K52='Analisi eventi rischiosi'!K$105,2,IF('Analisi eventi rischiosi'!K52='Analisi eventi rischiosi'!K$106,1,)))</f>
        <v>0</v>
      </c>
      <c r="J50" s="3">
        <f>IF('Analisi eventi rischiosi'!L52='Analisi eventi rischiosi'!L$104,3,IF('Analisi eventi rischiosi'!L52='Analisi eventi rischiosi'!L$105,2,IF('Analisi eventi rischiosi'!L52='Analisi eventi rischiosi'!L$106,1,)))</f>
        <v>0</v>
      </c>
      <c r="K50" s="3">
        <f>IF('Analisi eventi rischiosi'!M52='Analisi eventi rischiosi'!M$104,3,IF('Analisi eventi rischiosi'!M52='Analisi eventi rischiosi'!M$105,2,IF('Analisi eventi rischiosi'!M52='Analisi eventi rischiosi'!M$106,1,)))</f>
        <v>0</v>
      </c>
      <c r="L50" s="3">
        <f>IF('Analisi eventi rischiosi'!N52='Analisi eventi rischiosi'!N$104,3,IF('Analisi eventi rischiosi'!N52='Analisi eventi rischiosi'!N$105,2,IF('Analisi eventi rischiosi'!N52='Analisi eventi rischiosi'!N$106,1,)))</f>
        <v>0</v>
      </c>
      <c r="M50" t="str">
        <f t="shared" si="0"/>
        <v>0</v>
      </c>
      <c r="N50" t="str">
        <f t="shared" si="1"/>
        <v>0</v>
      </c>
      <c r="O50" t="str">
        <f t="shared" si="2"/>
        <v>0</v>
      </c>
      <c r="P50">
        <f t="shared" si="3"/>
        <v>0</v>
      </c>
    </row>
    <row r="51" spans="1:16" ht="60" customHeight="1" thickBot="1">
      <c r="A51" s="89" t="s">
        <v>14</v>
      </c>
      <c r="B51" s="4" t="s">
        <v>48</v>
      </c>
      <c r="C51" s="3">
        <f>IF('Analisi eventi rischiosi'!E53='Analisi eventi rischiosi'!E$104,3,IF('Analisi eventi rischiosi'!E53='Analisi eventi rischiosi'!E$105,2,IF('Analisi eventi rischiosi'!E53='Analisi eventi rischiosi'!E$106,1,)))</f>
        <v>2</v>
      </c>
      <c r="D51" s="3">
        <f>IF('Analisi eventi rischiosi'!F53='Analisi eventi rischiosi'!F$104,3,IF('Analisi eventi rischiosi'!F53='Analisi eventi rischiosi'!F$105,2,IF('Analisi eventi rischiosi'!F53='Analisi eventi rischiosi'!F$106,1,)))</f>
        <v>2</v>
      </c>
      <c r="E51" s="3">
        <f>IF('Analisi eventi rischiosi'!G53='Analisi eventi rischiosi'!G$104,3,IF('Analisi eventi rischiosi'!G53='Analisi eventi rischiosi'!G$105,2,IF('Analisi eventi rischiosi'!G53='Analisi eventi rischiosi'!G$106,1,)))</f>
        <v>3</v>
      </c>
      <c r="F51" s="3">
        <f>IF('Analisi eventi rischiosi'!H53='Analisi eventi rischiosi'!H$104,3,IF('Analisi eventi rischiosi'!H53='Analisi eventi rischiosi'!H$105,2,IF('Analisi eventi rischiosi'!H53='Analisi eventi rischiosi'!H$106,1,)))</f>
        <v>3</v>
      </c>
      <c r="G51" s="3">
        <f>IF('Analisi eventi rischiosi'!I53='Analisi eventi rischiosi'!I$104,3,IF('Analisi eventi rischiosi'!I53='Analisi eventi rischiosi'!I$105,2,IF('Analisi eventi rischiosi'!I53='Analisi eventi rischiosi'!I$106,1,)))</f>
        <v>3</v>
      </c>
      <c r="H51" s="3">
        <f>IF('Analisi eventi rischiosi'!J53='Analisi eventi rischiosi'!J$104,3,IF('Analisi eventi rischiosi'!J53='Analisi eventi rischiosi'!J$105,2,IF('Analisi eventi rischiosi'!J53='Analisi eventi rischiosi'!J$106,1,)))</f>
        <v>3</v>
      </c>
      <c r="I51" s="3">
        <f>IF('Analisi eventi rischiosi'!K53='Analisi eventi rischiosi'!K$104,3,IF('Analisi eventi rischiosi'!K53='Analisi eventi rischiosi'!K$105,2,IF('Analisi eventi rischiosi'!K53='Analisi eventi rischiosi'!K$106,1,)))</f>
        <v>3</v>
      </c>
      <c r="J51" s="3">
        <f>IF('Analisi eventi rischiosi'!L53='Analisi eventi rischiosi'!L$104,3,IF('Analisi eventi rischiosi'!L53='Analisi eventi rischiosi'!L$105,2,IF('Analisi eventi rischiosi'!L53='Analisi eventi rischiosi'!L$106,1,)))</f>
        <v>2</v>
      </c>
      <c r="K51" s="3">
        <f>IF('Analisi eventi rischiosi'!M53='Analisi eventi rischiosi'!M$104,3,IF('Analisi eventi rischiosi'!M53='Analisi eventi rischiosi'!M$105,2,IF('Analisi eventi rischiosi'!M53='Analisi eventi rischiosi'!M$106,1,)))</f>
        <v>2</v>
      </c>
      <c r="L51" s="3">
        <f>IF('Analisi eventi rischiosi'!N53='Analisi eventi rischiosi'!N$104,3,IF('Analisi eventi rischiosi'!N53='Analisi eventi rischiosi'!N$105,2,IF('Analisi eventi rischiosi'!N53='Analisi eventi rischiosi'!N$106,1,)))</f>
        <v>3</v>
      </c>
      <c r="M51">
        <f t="shared" si="0"/>
        <v>2.3333333333333335</v>
      </c>
      <c r="N51">
        <f t="shared" si="1"/>
        <v>3</v>
      </c>
      <c r="O51">
        <f t="shared" si="2"/>
        <v>2.3333333333333335</v>
      </c>
      <c r="P51">
        <f t="shared" si="3"/>
        <v>3</v>
      </c>
    </row>
    <row r="52" spans="1:16" ht="60" customHeight="1" thickBot="1">
      <c r="A52" s="90"/>
      <c r="B52" s="4"/>
      <c r="C52" s="3">
        <f>IF('Analisi eventi rischiosi'!E54='Analisi eventi rischiosi'!E$104,3,IF('Analisi eventi rischiosi'!E54='Analisi eventi rischiosi'!E$105,2,IF('Analisi eventi rischiosi'!E54='Analisi eventi rischiosi'!E$106,1,)))</f>
        <v>0</v>
      </c>
      <c r="D52" s="3">
        <f>IF('Analisi eventi rischiosi'!F54='Analisi eventi rischiosi'!F$104,3,IF('Analisi eventi rischiosi'!F54='Analisi eventi rischiosi'!F$105,2,IF('Analisi eventi rischiosi'!F54='Analisi eventi rischiosi'!F$106,1,)))</f>
        <v>0</v>
      </c>
      <c r="E52" s="3">
        <f>IF('Analisi eventi rischiosi'!G54='Analisi eventi rischiosi'!G$104,3,IF('Analisi eventi rischiosi'!G54='Analisi eventi rischiosi'!G$105,2,IF('Analisi eventi rischiosi'!G54='Analisi eventi rischiosi'!G$106,1,)))</f>
        <v>0</v>
      </c>
      <c r="F52" s="3">
        <f>IF('Analisi eventi rischiosi'!H54='Analisi eventi rischiosi'!H$104,3,IF('Analisi eventi rischiosi'!H54='Analisi eventi rischiosi'!H$105,2,IF('Analisi eventi rischiosi'!H54='Analisi eventi rischiosi'!H$106,1,)))</f>
        <v>0</v>
      </c>
      <c r="G52" s="3">
        <f>IF('Analisi eventi rischiosi'!I54='Analisi eventi rischiosi'!I$104,3,IF('Analisi eventi rischiosi'!I54='Analisi eventi rischiosi'!I$105,2,IF('Analisi eventi rischiosi'!I54='Analisi eventi rischiosi'!I$106,1,)))</f>
        <v>0</v>
      </c>
      <c r="H52" s="3">
        <f>IF('Analisi eventi rischiosi'!J54='Analisi eventi rischiosi'!J$104,3,IF('Analisi eventi rischiosi'!J54='Analisi eventi rischiosi'!J$105,2,IF('Analisi eventi rischiosi'!J54='Analisi eventi rischiosi'!J$106,1,)))</f>
        <v>0</v>
      </c>
      <c r="I52" s="3">
        <f>IF('Analisi eventi rischiosi'!K54='Analisi eventi rischiosi'!K$104,3,IF('Analisi eventi rischiosi'!K54='Analisi eventi rischiosi'!K$105,2,IF('Analisi eventi rischiosi'!K54='Analisi eventi rischiosi'!K$106,1,)))</f>
        <v>0</v>
      </c>
      <c r="J52" s="3">
        <f>IF('Analisi eventi rischiosi'!L54='Analisi eventi rischiosi'!L$104,3,IF('Analisi eventi rischiosi'!L54='Analisi eventi rischiosi'!L$105,2,IF('Analisi eventi rischiosi'!L54='Analisi eventi rischiosi'!L$106,1,)))</f>
        <v>0</v>
      </c>
      <c r="K52" s="3">
        <f>IF('Analisi eventi rischiosi'!M54='Analisi eventi rischiosi'!M$104,3,IF('Analisi eventi rischiosi'!M54='Analisi eventi rischiosi'!M$105,2,IF('Analisi eventi rischiosi'!M54='Analisi eventi rischiosi'!M$106,1,)))</f>
        <v>0</v>
      </c>
      <c r="L52" s="3">
        <f>IF('Analisi eventi rischiosi'!N54='Analisi eventi rischiosi'!N$104,3,IF('Analisi eventi rischiosi'!N54='Analisi eventi rischiosi'!N$105,2,IF('Analisi eventi rischiosi'!N54='Analisi eventi rischiosi'!N$106,1,)))</f>
        <v>0</v>
      </c>
      <c r="M52" t="str">
        <f t="shared" si="0"/>
        <v>0</v>
      </c>
      <c r="N52" t="str">
        <f t="shared" si="1"/>
        <v>0</v>
      </c>
      <c r="O52" t="str">
        <f t="shared" si="2"/>
        <v>0</v>
      </c>
      <c r="P52">
        <f t="shared" si="3"/>
        <v>0</v>
      </c>
    </row>
    <row r="53" spans="1:16" ht="60" customHeight="1" thickBot="1">
      <c r="A53" s="91"/>
      <c r="B53" s="4"/>
      <c r="C53" s="3">
        <f>IF('Analisi eventi rischiosi'!E55='Analisi eventi rischiosi'!E$104,3,IF('Analisi eventi rischiosi'!E55='Analisi eventi rischiosi'!E$105,2,IF('Analisi eventi rischiosi'!E55='Analisi eventi rischiosi'!E$106,1,)))</f>
        <v>0</v>
      </c>
      <c r="D53" s="3">
        <f>IF('Analisi eventi rischiosi'!F55='Analisi eventi rischiosi'!F$104,3,IF('Analisi eventi rischiosi'!F55='Analisi eventi rischiosi'!F$105,2,IF('Analisi eventi rischiosi'!F55='Analisi eventi rischiosi'!F$106,1,)))</f>
        <v>0</v>
      </c>
      <c r="E53" s="3">
        <f>IF('Analisi eventi rischiosi'!G55='Analisi eventi rischiosi'!G$104,3,IF('Analisi eventi rischiosi'!G55='Analisi eventi rischiosi'!G$105,2,IF('Analisi eventi rischiosi'!G55='Analisi eventi rischiosi'!G$106,1,)))</f>
        <v>0</v>
      </c>
      <c r="F53" s="3">
        <f>IF('Analisi eventi rischiosi'!H55='Analisi eventi rischiosi'!H$104,3,IF('Analisi eventi rischiosi'!H55='Analisi eventi rischiosi'!H$105,2,IF('Analisi eventi rischiosi'!H55='Analisi eventi rischiosi'!H$106,1,)))</f>
        <v>0</v>
      </c>
      <c r="G53" s="3">
        <f>IF('Analisi eventi rischiosi'!I55='Analisi eventi rischiosi'!I$104,3,IF('Analisi eventi rischiosi'!I55='Analisi eventi rischiosi'!I$105,2,IF('Analisi eventi rischiosi'!I55='Analisi eventi rischiosi'!I$106,1,)))</f>
        <v>0</v>
      </c>
      <c r="H53" s="3">
        <f>IF('Analisi eventi rischiosi'!J55='Analisi eventi rischiosi'!J$104,3,IF('Analisi eventi rischiosi'!J55='Analisi eventi rischiosi'!J$105,2,IF('Analisi eventi rischiosi'!J55='Analisi eventi rischiosi'!J$106,1,)))</f>
        <v>0</v>
      </c>
      <c r="I53" s="3">
        <f>IF('Analisi eventi rischiosi'!K55='Analisi eventi rischiosi'!K$104,3,IF('Analisi eventi rischiosi'!K55='Analisi eventi rischiosi'!K$105,2,IF('Analisi eventi rischiosi'!K55='Analisi eventi rischiosi'!K$106,1,)))</f>
        <v>0</v>
      </c>
      <c r="J53" s="3">
        <f>IF('Analisi eventi rischiosi'!L55='Analisi eventi rischiosi'!L$104,3,IF('Analisi eventi rischiosi'!L55='Analisi eventi rischiosi'!L$105,2,IF('Analisi eventi rischiosi'!L55='Analisi eventi rischiosi'!L$106,1,)))</f>
        <v>0</v>
      </c>
      <c r="K53" s="3">
        <f>IF('Analisi eventi rischiosi'!M55='Analisi eventi rischiosi'!M$104,3,IF('Analisi eventi rischiosi'!M55='Analisi eventi rischiosi'!M$105,2,IF('Analisi eventi rischiosi'!M55='Analisi eventi rischiosi'!M$106,1,)))</f>
        <v>0</v>
      </c>
      <c r="L53" s="3">
        <f>IF('Analisi eventi rischiosi'!N55='Analisi eventi rischiosi'!N$104,3,IF('Analisi eventi rischiosi'!N55='Analisi eventi rischiosi'!N$105,2,IF('Analisi eventi rischiosi'!N55='Analisi eventi rischiosi'!N$106,1,)))</f>
        <v>0</v>
      </c>
      <c r="M53" t="str">
        <f t="shared" si="0"/>
        <v>0</v>
      </c>
      <c r="N53" t="str">
        <f t="shared" si="1"/>
        <v>0</v>
      </c>
      <c r="O53" t="str">
        <f t="shared" si="2"/>
        <v>0</v>
      </c>
      <c r="P53">
        <f t="shared" si="3"/>
        <v>0</v>
      </c>
    </row>
    <row r="54" spans="1:16" ht="60" customHeight="1" thickBot="1">
      <c r="A54" s="89" t="s">
        <v>15</v>
      </c>
      <c r="B54" s="4" t="s">
        <v>49</v>
      </c>
      <c r="C54" s="3">
        <f>IF('Analisi eventi rischiosi'!E56='Analisi eventi rischiosi'!E$104,3,IF('Analisi eventi rischiosi'!E56='Analisi eventi rischiosi'!E$105,2,IF('Analisi eventi rischiosi'!E56='Analisi eventi rischiosi'!E$106,1,)))</f>
        <v>2</v>
      </c>
      <c r="D54" s="3">
        <f>IF('Analisi eventi rischiosi'!F56='Analisi eventi rischiosi'!F$104,3,IF('Analisi eventi rischiosi'!F56='Analisi eventi rischiosi'!F$105,2,IF('Analisi eventi rischiosi'!F56='Analisi eventi rischiosi'!F$106,1,)))</f>
        <v>2</v>
      </c>
      <c r="E54" s="3">
        <f>IF('Analisi eventi rischiosi'!G56='Analisi eventi rischiosi'!G$104,3,IF('Analisi eventi rischiosi'!G56='Analisi eventi rischiosi'!G$105,2,IF('Analisi eventi rischiosi'!G56='Analisi eventi rischiosi'!G$106,1,)))</f>
        <v>3</v>
      </c>
      <c r="F54" s="3">
        <f>IF('Analisi eventi rischiosi'!H56='Analisi eventi rischiosi'!H$104,3,IF('Analisi eventi rischiosi'!H56='Analisi eventi rischiosi'!H$105,2,IF('Analisi eventi rischiosi'!H56='Analisi eventi rischiosi'!H$106,1,)))</f>
        <v>2</v>
      </c>
      <c r="G54" s="3">
        <f>IF('Analisi eventi rischiosi'!I56='Analisi eventi rischiosi'!I$104,3,IF('Analisi eventi rischiosi'!I56='Analisi eventi rischiosi'!I$105,2,IF('Analisi eventi rischiosi'!I56='Analisi eventi rischiosi'!I$106,1,)))</f>
        <v>3</v>
      </c>
      <c r="H54" s="3">
        <f>IF('Analisi eventi rischiosi'!J56='Analisi eventi rischiosi'!J$104,3,IF('Analisi eventi rischiosi'!J56='Analisi eventi rischiosi'!J$105,2,IF('Analisi eventi rischiosi'!J56='Analisi eventi rischiosi'!J$106,1,)))</f>
        <v>3</v>
      </c>
      <c r="I54" s="3">
        <f>IF('Analisi eventi rischiosi'!K56='Analisi eventi rischiosi'!K$104,3,IF('Analisi eventi rischiosi'!K56='Analisi eventi rischiosi'!K$105,2,IF('Analisi eventi rischiosi'!K56='Analisi eventi rischiosi'!K$106,1,)))</f>
        <v>3</v>
      </c>
      <c r="J54" s="3">
        <f>IF('Analisi eventi rischiosi'!L56='Analisi eventi rischiosi'!L$104,3,IF('Analisi eventi rischiosi'!L56='Analisi eventi rischiosi'!L$105,2,IF('Analisi eventi rischiosi'!L56='Analisi eventi rischiosi'!L$106,1,)))</f>
        <v>2</v>
      </c>
      <c r="K54" s="3">
        <f>IF('Analisi eventi rischiosi'!M56='Analisi eventi rischiosi'!M$104,3,IF('Analisi eventi rischiosi'!M56='Analisi eventi rischiosi'!M$105,2,IF('Analisi eventi rischiosi'!M56='Analisi eventi rischiosi'!M$106,1,)))</f>
        <v>2</v>
      </c>
      <c r="L54" s="3">
        <f>IF('Analisi eventi rischiosi'!N56='Analisi eventi rischiosi'!N$104,3,IF('Analisi eventi rischiosi'!N56='Analisi eventi rischiosi'!N$105,2,IF('Analisi eventi rischiosi'!N56='Analisi eventi rischiosi'!N$106,1,)))</f>
        <v>3</v>
      </c>
      <c r="M54">
        <f t="shared" si="0"/>
        <v>2.3333333333333335</v>
      </c>
      <c r="N54">
        <f t="shared" si="1"/>
        <v>2.6666666666666665</v>
      </c>
      <c r="O54">
        <f t="shared" si="2"/>
        <v>2.3333333333333335</v>
      </c>
      <c r="P54">
        <f t="shared" si="3"/>
        <v>3</v>
      </c>
    </row>
    <row r="55" spans="1:16" ht="60" customHeight="1" thickBot="1">
      <c r="A55" s="90"/>
      <c r="B55" s="4"/>
      <c r="C55" s="3">
        <f>IF('Analisi eventi rischiosi'!E57='Analisi eventi rischiosi'!E$104,3,IF('Analisi eventi rischiosi'!E57='Analisi eventi rischiosi'!E$105,2,IF('Analisi eventi rischiosi'!E57='Analisi eventi rischiosi'!E$106,1,)))</f>
        <v>0</v>
      </c>
      <c r="D55" s="3">
        <f>IF('Analisi eventi rischiosi'!F57='Analisi eventi rischiosi'!F$104,3,IF('Analisi eventi rischiosi'!F57='Analisi eventi rischiosi'!F$105,2,IF('Analisi eventi rischiosi'!F57='Analisi eventi rischiosi'!F$106,1,)))</f>
        <v>0</v>
      </c>
      <c r="E55" s="3">
        <f>IF('Analisi eventi rischiosi'!G57='Analisi eventi rischiosi'!G$104,3,IF('Analisi eventi rischiosi'!G57='Analisi eventi rischiosi'!G$105,2,IF('Analisi eventi rischiosi'!G57='Analisi eventi rischiosi'!G$106,1,)))</f>
        <v>0</v>
      </c>
      <c r="F55" s="3">
        <f>IF('Analisi eventi rischiosi'!H57='Analisi eventi rischiosi'!H$104,3,IF('Analisi eventi rischiosi'!H57='Analisi eventi rischiosi'!H$105,2,IF('Analisi eventi rischiosi'!H57='Analisi eventi rischiosi'!H$106,1,)))</f>
        <v>0</v>
      </c>
      <c r="G55" s="3">
        <f>IF('Analisi eventi rischiosi'!I57='Analisi eventi rischiosi'!I$104,3,IF('Analisi eventi rischiosi'!I57='Analisi eventi rischiosi'!I$105,2,IF('Analisi eventi rischiosi'!I57='Analisi eventi rischiosi'!I$106,1,)))</f>
        <v>0</v>
      </c>
      <c r="H55" s="3">
        <f>IF('Analisi eventi rischiosi'!J57='Analisi eventi rischiosi'!J$104,3,IF('Analisi eventi rischiosi'!J57='Analisi eventi rischiosi'!J$105,2,IF('Analisi eventi rischiosi'!J57='Analisi eventi rischiosi'!J$106,1,)))</f>
        <v>0</v>
      </c>
      <c r="I55" s="3">
        <f>IF('Analisi eventi rischiosi'!K57='Analisi eventi rischiosi'!K$104,3,IF('Analisi eventi rischiosi'!K57='Analisi eventi rischiosi'!K$105,2,IF('Analisi eventi rischiosi'!K57='Analisi eventi rischiosi'!K$106,1,)))</f>
        <v>0</v>
      </c>
      <c r="J55" s="3">
        <f>IF('Analisi eventi rischiosi'!L57='Analisi eventi rischiosi'!L$104,3,IF('Analisi eventi rischiosi'!L57='Analisi eventi rischiosi'!L$105,2,IF('Analisi eventi rischiosi'!L57='Analisi eventi rischiosi'!L$106,1,)))</f>
        <v>0</v>
      </c>
      <c r="K55" s="3">
        <f>IF('Analisi eventi rischiosi'!M57='Analisi eventi rischiosi'!M$104,3,IF('Analisi eventi rischiosi'!M57='Analisi eventi rischiosi'!M$105,2,IF('Analisi eventi rischiosi'!M57='Analisi eventi rischiosi'!M$106,1,)))</f>
        <v>0</v>
      </c>
      <c r="L55" s="3">
        <f>IF('Analisi eventi rischiosi'!N57='Analisi eventi rischiosi'!N$104,3,IF('Analisi eventi rischiosi'!N57='Analisi eventi rischiosi'!N$105,2,IF('Analisi eventi rischiosi'!N57='Analisi eventi rischiosi'!N$106,1,)))</f>
        <v>0</v>
      </c>
      <c r="M55" t="str">
        <f t="shared" si="0"/>
        <v>0</v>
      </c>
      <c r="N55" t="str">
        <f t="shared" si="1"/>
        <v>0</v>
      </c>
      <c r="O55" t="str">
        <f t="shared" si="2"/>
        <v>0</v>
      </c>
      <c r="P55">
        <f t="shared" si="3"/>
        <v>0</v>
      </c>
    </row>
    <row r="56" spans="1:16" ht="60" customHeight="1" thickBot="1">
      <c r="A56" s="91"/>
      <c r="B56" s="4"/>
      <c r="C56" s="3">
        <f>IF('Analisi eventi rischiosi'!E58='Analisi eventi rischiosi'!E$104,3,IF('Analisi eventi rischiosi'!E58='Analisi eventi rischiosi'!E$105,2,IF('Analisi eventi rischiosi'!E58='Analisi eventi rischiosi'!E$106,1,)))</f>
        <v>0</v>
      </c>
      <c r="D56" s="3">
        <f>IF('Analisi eventi rischiosi'!F58='Analisi eventi rischiosi'!F$104,3,IF('Analisi eventi rischiosi'!F58='Analisi eventi rischiosi'!F$105,2,IF('Analisi eventi rischiosi'!F58='Analisi eventi rischiosi'!F$106,1,)))</f>
        <v>0</v>
      </c>
      <c r="E56" s="3">
        <f>IF('Analisi eventi rischiosi'!G58='Analisi eventi rischiosi'!G$104,3,IF('Analisi eventi rischiosi'!G58='Analisi eventi rischiosi'!G$105,2,IF('Analisi eventi rischiosi'!G58='Analisi eventi rischiosi'!G$106,1,)))</f>
        <v>0</v>
      </c>
      <c r="F56" s="3">
        <f>IF('Analisi eventi rischiosi'!H58='Analisi eventi rischiosi'!H$104,3,IF('Analisi eventi rischiosi'!H58='Analisi eventi rischiosi'!H$105,2,IF('Analisi eventi rischiosi'!H58='Analisi eventi rischiosi'!H$106,1,)))</f>
        <v>0</v>
      </c>
      <c r="G56" s="3">
        <f>IF('Analisi eventi rischiosi'!I58='Analisi eventi rischiosi'!I$104,3,IF('Analisi eventi rischiosi'!I58='Analisi eventi rischiosi'!I$105,2,IF('Analisi eventi rischiosi'!I58='Analisi eventi rischiosi'!I$106,1,)))</f>
        <v>0</v>
      </c>
      <c r="H56" s="3">
        <f>IF('Analisi eventi rischiosi'!J58='Analisi eventi rischiosi'!J$104,3,IF('Analisi eventi rischiosi'!J58='Analisi eventi rischiosi'!J$105,2,IF('Analisi eventi rischiosi'!J58='Analisi eventi rischiosi'!J$106,1,)))</f>
        <v>0</v>
      </c>
      <c r="I56" s="3">
        <f>IF('Analisi eventi rischiosi'!K58='Analisi eventi rischiosi'!K$104,3,IF('Analisi eventi rischiosi'!K58='Analisi eventi rischiosi'!K$105,2,IF('Analisi eventi rischiosi'!K58='Analisi eventi rischiosi'!K$106,1,)))</f>
        <v>0</v>
      </c>
      <c r="J56" s="3">
        <f>IF('Analisi eventi rischiosi'!L58='Analisi eventi rischiosi'!L$104,3,IF('Analisi eventi rischiosi'!L58='Analisi eventi rischiosi'!L$105,2,IF('Analisi eventi rischiosi'!L58='Analisi eventi rischiosi'!L$106,1,)))</f>
        <v>0</v>
      </c>
      <c r="K56" s="3">
        <f>IF('Analisi eventi rischiosi'!M58='Analisi eventi rischiosi'!M$104,3,IF('Analisi eventi rischiosi'!M58='Analisi eventi rischiosi'!M$105,2,IF('Analisi eventi rischiosi'!M58='Analisi eventi rischiosi'!M$106,1,)))</f>
        <v>0</v>
      </c>
      <c r="L56" s="3">
        <f>IF('Analisi eventi rischiosi'!N58='Analisi eventi rischiosi'!N$104,3,IF('Analisi eventi rischiosi'!N58='Analisi eventi rischiosi'!N$105,2,IF('Analisi eventi rischiosi'!N58='Analisi eventi rischiosi'!N$106,1,)))</f>
        <v>0</v>
      </c>
      <c r="M56" t="str">
        <f t="shared" si="0"/>
        <v>0</v>
      </c>
      <c r="N56" t="str">
        <f t="shared" si="1"/>
        <v>0</v>
      </c>
      <c r="O56" t="str">
        <f t="shared" si="2"/>
        <v>0</v>
      </c>
      <c r="P56">
        <f t="shared" si="3"/>
        <v>0</v>
      </c>
    </row>
    <row r="57" spans="1:16" ht="60" customHeight="1" thickBot="1">
      <c r="A57" s="89" t="s">
        <v>16</v>
      </c>
      <c r="B57" s="4" t="s">
        <v>50</v>
      </c>
      <c r="C57" s="3">
        <f>IF('Analisi eventi rischiosi'!E59='Analisi eventi rischiosi'!E$104,3,IF('Analisi eventi rischiosi'!E59='Analisi eventi rischiosi'!E$105,2,IF('Analisi eventi rischiosi'!E59='Analisi eventi rischiosi'!E$106,1,)))</f>
        <v>2</v>
      </c>
      <c r="D57" s="3">
        <f>IF('Analisi eventi rischiosi'!F59='Analisi eventi rischiosi'!F$104,3,IF('Analisi eventi rischiosi'!F59='Analisi eventi rischiosi'!F$105,2,IF('Analisi eventi rischiosi'!F59='Analisi eventi rischiosi'!F$106,1,)))</f>
        <v>2</v>
      </c>
      <c r="E57" s="3">
        <f>IF('Analisi eventi rischiosi'!G59='Analisi eventi rischiosi'!G$104,3,IF('Analisi eventi rischiosi'!G59='Analisi eventi rischiosi'!G$105,2,IF('Analisi eventi rischiosi'!G59='Analisi eventi rischiosi'!G$106,1,)))</f>
        <v>2</v>
      </c>
      <c r="F57" s="3">
        <f>IF('Analisi eventi rischiosi'!H59='Analisi eventi rischiosi'!H$104,3,IF('Analisi eventi rischiosi'!H59='Analisi eventi rischiosi'!H$105,2,IF('Analisi eventi rischiosi'!H59='Analisi eventi rischiosi'!H$106,1,)))</f>
        <v>3</v>
      </c>
      <c r="G57" s="3">
        <f>IF('Analisi eventi rischiosi'!I59='Analisi eventi rischiosi'!I$104,3,IF('Analisi eventi rischiosi'!I59='Analisi eventi rischiosi'!I$105,2,IF('Analisi eventi rischiosi'!I59='Analisi eventi rischiosi'!I$106,1,)))</f>
        <v>3</v>
      </c>
      <c r="H57" s="3">
        <f>IF('Analisi eventi rischiosi'!J59='Analisi eventi rischiosi'!J$104,3,IF('Analisi eventi rischiosi'!J59='Analisi eventi rischiosi'!J$105,2,IF('Analisi eventi rischiosi'!J59='Analisi eventi rischiosi'!J$106,1,)))</f>
        <v>3</v>
      </c>
      <c r="I57" s="3">
        <f>IF('Analisi eventi rischiosi'!K59='Analisi eventi rischiosi'!K$104,3,IF('Analisi eventi rischiosi'!K59='Analisi eventi rischiosi'!K$105,2,IF('Analisi eventi rischiosi'!K59='Analisi eventi rischiosi'!K$106,1,)))</f>
        <v>2</v>
      </c>
      <c r="J57" s="3">
        <f>IF('Analisi eventi rischiosi'!L59='Analisi eventi rischiosi'!L$104,3,IF('Analisi eventi rischiosi'!L59='Analisi eventi rischiosi'!L$105,2,IF('Analisi eventi rischiosi'!L59='Analisi eventi rischiosi'!L$106,1,)))</f>
        <v>1</v>
      </c>
      <c r="K57" s="3">
        <f>IF('Analisi eventi rischiosi'!M59='Analisi eventi rischiosi'!M$104,3,IF('Analisi eventi rischiosi'!M59='Analisi eventi rischiosi'!M$105,2,IF('Analisi eventi rischiosi'!M59='Analisi eventi rischiosi'!M$106,1,)))</f>
        <v>1</v>
      </c>
      <c r="L57" s="3">
        <f>IF('Analisi eventi rischiosi'!N59='Analisi eventi rischiosi'!N$104,3,IF('Analisi eventi rischiosi'!N59='Analisi eventi rischiosi'!N$105,2,IF('Analisi eventi rischiosi'!N59='Analisi eventi rischiosi'!N$106,1,)))</f>
        <v>3</v>
      </c>
      <c r="M57">
        <f t="shared" si="0"/>
        <v>2</v>
      </c>
      <c r="N57">
        <f t="shared" si="1"/>
        <v>3</v>
      </c>
      <c r="O57">
        <f t="shared" si="2"/>
        <v>1.3333333333333333</v>
      </c>
      <c r="P57">
        <f t="shared" si="3"/>
        <v>3</v>
      </c>
    </row>
    <row r="58" spans="1:16" ht="60" customHeight="1" thickBot="1">
      <c r="A58" s="90"/>
      <c r="B58" s="12"/>
      <c r="C58" s="3">
        <f>IF('Analisi eventi rischiosi'!E60='Analisi eventi rischiosi'!E$104,3,IF('Analisi eventi rischiosi'!E60='Analisi eventi rischiosi'!E$105,2,IF('Analisi eventi rischiosi'!E60='Analisi eventi rischiosi'!E$106,1,)))</f>
        <v>0</v>
      </c>
      <c r="D58" s="3">
        <f>IF('Analisi eventi rischiosi'!F60='Analisi eventi rischiosi'!F$104,3,IF('Analisi eventi rischiosi'!F60='Analisi eventi rischiosi'!F$105,2,IF('Analisi eventi rischiosi'!F60='Analisi eventi rischiosi'!F$106,1,)))</f>
        <v>0</v>
      </c>
      <c r="E58" s="3">
        <f>IF('Analisi eventi rischiosi'!G60='Analisi eventi rischiosi'!G$104,3,IF('Analisi eventi rischiosi'!G60='Analisi eventi rischiosi'!G$105,2,IF('Analisi eventi rischiosi'!G60='Analisi eventi rischiosi'!G$106,1,)))</f>
        <v>0</v>
      </c>
      <c r="F58" s="3">
        <f>IF('Analisi eventi rischiosi'!H60='Analisi eventi rischiosi'!H$104,3,IF('Analisi eventi rischiosi'!H60='Analisi eventi rischiosi'!H$105,2,IF('Analisi eventi rischiosi'!H60='Analisi eventi rischiosi'!H$106,1,)))</f>
        <v>0</v>
      </c>
      <c r="G58" s="3">
        <f>IF('Analisi eventi rischiosi'!I60='Analisi eventi rischiosi'!I$104,3,IF('Analisi eventi rischiosi'!I60='Analisi eventi rischiosi'!I$105,2,IF('Analisi eventi rischiosi'!I60='Analisi eventi rischiosi'!I$106,1,)))</f>
        <v>0</v>
      </c>
      <c r="H58" s="3">
        <f>IF('Analisi eventi rischiosi'!J60='Analisi eventi rischiosi'!J$104,3,IF('Analisi eventi rischiosi'!J60='Analisi eventi rischiosi'!J$105,2,IF('Analisi eventi rischiosi'!J60='Analisi eventi rischiosi'!J$106,1,)))</f>
        <v>0</v>
      </c>
      <c r="I58" s="3">
        <f>IF('Analisi eventi rischiosi'!K60='Analisi eventi rischiosi'!K$104,3,IF('Analisi eventi rischiosi'!K60='Analisi eventi rischiosi'!K$105,2,IF('Analisi eventi rischiosi'!K60='Analisi eventi rischiosi'!K$106,1,)))</f>
        <v>0</v>
      </c>
      <c r="J58" s="3">
        <f>IF('Analisi eventi rischiosi'!L60='Analisi eventi rischiosi'!L$104,3,IF('Analisi eventi rischiosi'!L60='Analisi eventi rischiosi'!L$105,2,IF('Analisi eventi rischiosi'!L60='Analisi eventi rischiosi'!L$106,1,)))</f>
        <v>0</v>
      </c>
      <c r="K58" s="3">
        <f>IF('Analisi eventi rischiosi'!M60='Analisi eventi rischiosi'!M$104,3,IF('Analisi eventi rischiosi'!M60='Analisi eventi rischiosi'!M$105,2,IF('Analisi eventi rischiosi'!M60='Analisi eventi rischiosi'!M$106,1,)))</f>
        <v>0</v>
      </c>
      <c r="L58" s="3">
        <f>IF('Analisi eventi rischiosi'!N60='Analisi eventi rischiosi'!N$104,3,IF('Analisi eventi rischiosi'!N60='Analisi eventi rischiosi'!N$105,2,IF('Analisi eventi rischiosi'!N60='Analisi eventi rischiosi'!N$106,1,)))</f>
        <v>0</v>
      </c>
      <c r="M58" t="str">
        <f t="shared" si="0"/>
        <v>0</v>
      </c>
      <c r="N58" t="str">
        <f t="shared" si="1"/>
        <v>0</v>
      </c>
      <c r="O58" t="str">
        <f t="shared" si="2"/>
        <v>0</v>
      </c>
      <c r="P58">
        <f t="shared" si="3"/>
        <v>0</v>
      </c>
    </row>
    <row r="59" spans="1:16" ht="60" customHeight="1" thickBot="1">
      <c r="A59" s="91"/>
      <c r="B59" s="13"/>
      <c r="C59" s="3">
        <f>IF('Analisi eventi rischiosi'!E61='Analisi eventi rischiosi'!E$104,3,IF('Analisi eventi rischiosi'!E61='Analisi eventi rischiosi'!E$105,2,IF('Analisi eventi rischiosi'!E61='Analisi eventi rischiosi'!E$106,1,)))</f>
        <v>0</v>
      </c>
      <c r="D59" s="3">
        <f>IF('Analisi eventi rischiosi'!F61='Analisi eventi rischiosi'!F$104,3,IF('Analisi eventi rischiosi'!F61='Analisi eventi rischiosi'!F$105,2,IF('Analisi eventi rischiosi'!F61='Analisi eventi rischiosi'!F$106,1,)))</f>
        <v>0</v>
      </c>
      <c r="E59" s="3">
        <f>IF('Analisi eventi rischiosi'!G61='Analisi eventi rischiosi'!G$104,3,IF('Analisi eventi rischiosi'!G61='Analisi eventi rischiosi'!G$105,2,IF('Analisi eventi rischiosi'!G61='Analisi eventi rischiosi'!G$106,1,)))</f>
        <v>0</v>
      </c>
      <c r="F59" s="3">
        <f>IF('Analisi eventi rischiosi'!H61='Analisi eventi rischiosi'!H$104,3,IF('Analisi eventi rischiosi'!H61='Analisi eventi rischiosi'!H$105,2,IF('Analisi eventi rischiosi'!H61='Analisi eventi rischiosi'!H$106,1,)))</f>
        <v>0</v>
      </c>
      <c r="G59" s="3">
        <f>IF('Analisi eventi rischiosi'!I61='Analisi eventi rischiosi'!I$104,3,IF('Analisi eventi rischiosi'!I61='Analisi eventi rischiosi'!I$105,2,IF('Analisi eventi rischiosi'!I61='Analisi eventi rischiosi'!I$106,1,)))</f>
        <v>0</v>
      </c>
      <c r="H59" s="3">
        <f>IF('Analisi eventi rischiosi'!J61='Analisi eventi rischiosi'!J$104,3,IF('Analisi eventi rischiosi'!J61='Analisi eventi rischiosi'!J$105,2,IF('Analisi eventi rischiosi'!J61='Analisi eventi rischiosi'!J$106,1,)))</f>
        <v>0</v>
      </c>
      <c r="I59" s="3">
        <f>IF('Analisi eventi rischiosi'!K61='Analisi eventi rischiosi'!K$104,3,IF('Analisi eventi rischiosi'!K61='Analisi eventi rischiosi'!K$105,2,IF('Analisi eventi rischiosi'!K61='Analisi eventi rischiosi'!K$106,1,)))</f>
        <v>0</v>
      </c>
      <c r="J59" s="3">
        <f>IF('Analisi eventi rischiosi'!L61='Analisi eventi rischiosi'!L$104,3,IF('Analisi eventi rischiosi'!L61='Analisi eventi rischiosi'!L$105,2,IF('Analisi eventi rischiosi'!L61='Analisi eventi rischiosi'!L$106,1,)))</f>
        <v>0</v>
      </c>
      <c r="K59" s="3">
        <f>IF('Analisi eventi rischiosi'!M61='Analisi eventi rischiosi'!M$104,3,IF('Analisi eventi rischiosi'!M61='Analisi eventi rischiosi'!M$105,2,IF('Analisi eventi rischiosi'!M61='Analisi eventi rischiosi'!M$106,1,)))</f>
        <v>0</v>
      </c>
      <c r="L59" s="3">
        <f>IF('Analisi eventi rischiosi'!N61='Analisi eventi rischiosi'!N$104,3,IF('Analisi eventi rischiosi'!N61='Analisi eventi rischiosi'!N$105,2,IF('Analisi eventi rischiosi'!N61='Analisi eventi rischiosi'!N$106,1,)))</f>
        <v>0</v>
      </c>
      <c r="M59" t="str">
        <f t="shared" si="0"/>
        <v>0</v>
      </c>
      <c r="N59" t="str">
        <f t="shared" si="1"/>
        <v>0</v>
      </c>
      <c r="O59" t="str">
        <f t="shared" si="2"/>
        <v>0</v>
      </c>
      <c r="P59">
        <f t="shared" si="3"/>
        <v>0</v>
      </c>
    </row>
    <row r="60" spans="1:16" ht="60" customHeight="1" thickBot="1">
      <c r="A60" s="75" t="s">
        <v>35</v>
      </c>
      <c r="B60" s="12"/>
      <c r="C60" s="3">
        <f>IF('Analisi eventi rischiosi'!E62='Analisi eventi rischiosi'!E$104,3,IF('Analisi eventi rischiosi'!E62='Analisi eventi rischiosi'!E$105,2,IF('Analisi eventi rischiosi'!E62='Analisi eventi rischiosi'!E$106,1,)))</f>
        <v>0</v>
      </c>
      <c r="D60" s="3">
        <f>IF('Analisi eventi rischiosi'!F62='Analisi eventi rischiosi'!F$104,3,IF('Analisi eventi rischiosi'!F62='Analisi eventi rischiosi'!F$105,2,IF('Analisi eventi rischiosi'!F62='Analisi eventi rischiosi'!F$106,1,)))</f>
        <v>0</v>
      </c>
      <c r="E60" s="3">
        <f>IF('Analisi eventi rischiosi'!G62='Analisi eventi rischiosi'!G$104,3,IF('Analisi eventi rischiosi'!G62='Analisi eventi rischiosi'!G$105,2,IF('Analisi eventi rischiosi'!G62='Analisi eventi rischiosi'!G$106,1,)))</f>
        <v>0</v>
      </c>
      <c r="F60" s="3">
        <f>IF('Analisi eventi rischiosi'!H62='Analisi eventi rischiosi'!H$104,3,IF('Analisi eventi rischiosi'!H62='Analisi eventi rischiosi'!H$105,2,IF('Analisi eventi rischiosi'!H62='Analisi eventi rischiosi'!H$106,1,)))</f>
        <v>0</v>
      </c>
      <c r="G60" s="3">
        <f>IF('Analisi eventi rischiosi'!I62='Analisi eventi rischiosi'!I$104,3,IF('Analisi eventi rischiosi'!I62='Analisi eventi rischiosi'!I$105,2,IF('Analisi eventi rischiosi'!I62='Analisi eventi rischiosi'!I$106,1,)))</f>
        <v>0</v>
      </c>
      <c r="H60" s="3">
        <f>IF('Analisi eventi rischiosi'!J62='Analisi eventi rischiosi'!J$104,3,IF('Analisi eventi rischiosi'!J62='Analisi eventi rischiosi'!J$105,2,IF('Analisi eventi rischiosi'!J62='Analisi eventi rischiosi'!J$106,1,)))</f>
        <v>0</v>
      </c>
      <c r="I60" s="3">
        <f>IF('Analisi eventi rischiosi'!K62='Analisi eventi rischiosi'!K$104,3,IF('Analisi eventi rischiosi'!K62='Analisi eventi rischiosi'!K$105,2,IF('Analisi eventi rischiosi'!K62='Analisi eventi rischiosi'!K$106,1,)))</f>
        <v>0</v>
      </c>
      <c r="J60" s="3">
        <f>IF('Analisi eventi rischiosi'!L62='Analisi eventi rischiosi'!L$104,3,IF('Analisi eventi rischiosi'!L62='Analisi eventi rischiosi'!L$105,2,IF('Analisi eventi rischiosi'!L62='Analisi eventi rischiosi'!L$106,1,)))</f>
        <v>0</v>
      </c>
      <c r="K60" s="3">
        <f>IF('Analisi eventi rischiosi'!M62='Analisi eventi rischiosi'!M$104,3,IF('Analisi eventi rischiosi'!M62='Analisi eventi rischiosi'!M$105,2,IF('Analisi eventi rischiosi'!M62='Analisi eventi rischiosi'!M$106,1,)))</f>
        <v>0</v>
      </c>
      <c r="L60" s="3">
        <f>IF('Analisi eventi rischiosi'!N62='Analisi eventi rischiosi'!N$104,3,IF('Analisi eventi rischiosi'!N62='Analisi eventi rischiosi'!N$105,2,IF('Analisi eventi rischiosi'!N62='Analisi eventi rischiosi'!N$106,1,)))</f>
        <v>0</v>
      </c>
      <c r="M60" t="str">
        <f t="shared" si="0"/>
        <v>0</v>
      </c>
      <c r="N60" t="str">
        <f t="shared" si="1"/>
        <v>0</v>
      </c>
      <c r="O60" t="str">
        <f t="shared" si="2"/>
        <v>0</v>
      </c>
      <c r="P60">
        <f t="shared" si="3"/>
        <v>0</v>
      </c>
    </row>
    <row r="61" spans="1:16" ht="60" customHeight="1" thickBot="1">
      <c r="A61" s="76"/>
      <c r="B61" s="13"/>
      <c r="C61" s="3">
        <f>IF('Analisi eventi rischiosi'!E63='Analisi eventi rischiosi'!E$104,3,IF('Analisi eventi rischiosi'!E63='Analisi eventi rischiosi'!E$105,2,IF('Analisi eventi rischiosi'!E63='Analisi eventi rischiosi'!E$106,1,)))</f>
        <v>0</v>
      </c>
      <c r="D61" s="3">
        <f>IF('Analisi eventi rischiosi'!F63='Analisi eventi rischiosi'!F$104,3,IF('Analisi eventi rischiosi'!F63='Analisi eventi rischiosi'!F$105,2,IF('Analisi eventi rischiosi'!F63='Analisi eventi rischiosi'!F$106,1,)))</f>
        <v>0</v>
      </c>
      <c r="E61" s="3">
        <f>IF('Analisi eventi rischiosi'!G63='Analisi eventi rischiosi'!G$104,3,IF('Analisi eventi rischiosi'!G63='Analisi eventi rischiosi'!G$105,2,IF('Analisi eventi rischiosi'!G63='Analisi eventi rischiosi'!G$106,1,)))</f>
        <v>0</v>
      </c>
      <c r="F61" s="3">
        <f>IF('Analisi eventi rischiosi'!H63='Analisi eventi rischiosi'!H$104,3,IF('Analisi eventi rischiosi'!H63='Analisi eventi rischiosi'!H$105,2,IF('Analisi eventi rischiosi'!H63='Analisi eventi rischiosi'!H$106,1,)))</f>
        <v>0</v>
      </c>
      <c r="G61" s="3">
        <f>IF('Analisi eventi rischiosi'!I63='Analisi eventi rischiosi'!I$104,3,IF('Analisi eventi rischiosi'!I63='Analisi eventi rischiosi'!I$105,2,IF('Analisi eventi rischiosi'!I63='Analisi eventi rischiosi'!I$106,1,)))</f>
        <v>0</v>
      </c>
      <c r="H61" s="3">
        <f>IF('Analisi eventi rischiosi'!J63='Analisi eventi rischiosi'!J$104,3,IF('Analisi eventi rischiosi'!J63='Analisi eventi rischiosi'!J$105,2,IF('Analisi eventi rischiosi'!J63='Analisi eventi rischiosi'!J$106,1,)))</f>
        <v>0</v>
      </c>
      <c r="I61" s="3">
        <f>IF('Analisi eventi rischiosi'!K63='Analisi eventi rischiosi'!K$104,3,IF('Analisi eventi rischiosi'!K63='Analisi eventi rischiosi'!K$105,2,IF('Analisi eventi rischiosi'!K63='Analisi eventi rischiosi'!K$106,1,)))</f>
        <v>0</v>
      </c>
      <c r="J61" s="3">
        <f>IF('Analisi eventi rischiosi'!L63='Analisi eventi rischiosi'!L$104,3,IF('Analisi eventi rischiosi'!L63='Analisi eventi rischiosi'!L$105,2,IF('Analisi eventi rischiosi'!L63='Analisi eventi rischiosi'!L$106,1,)))</f>
        <v>0</v>
      </c>
      <c r="K61" s="3">
        <f>IF('Analisi eventi rischiosi'!M63='Analisi eventi rischiosi'!M$104,3,IF('Analisi eventi rischiosi'!M63='Analisi eventi rischiosi'!M$105,2,IF('Analisi eventi rischiosi'!M63='Analisi eventi rischiosi'!M$106,1,)))</f>
        <v>0</v>
      </c>
      <c r="L61" s="3">
        <f>IF('Analisi eventi rischiosi'!N63='Analisi eventi rischiosi'!N$104,3,IF('Analisi eventi rischiosi'!N63='Analisi eventi rischiosi'!N$105,2,IF('Analisi eventi rischiosi'!N63='Analisi eventi rischiosi'!N$106,1,)))</f>
        <v>0</v>
      </c>
      <c r="M61" t="str">
        <f t="shared" si="0"/>
        <v>0</v>
      </c>
      <c r="N61" t="str">
        <f t="shared" si="1"/>
        <v>0</v>
      </c>
      <c r="O61" t="str">
        <f t="shared" si="2"/>
        <v>0</v>
      </c>
      <c r="P61">
        <f t="shared" si="3"/>
        <v>0</v>
      </c>
    </row>
    <row r="62" spans="1:16" ht="60" customHeight="1" thickBot="1">
      <c r="A62" s="76"/>
      <c r="B62" s="14"/>
      <c r="C62" s="3">
        <f>IF('Analisi eventi rischiosi'!E64='Analisi eventi rischiosi'!E$104,3,IF('Analisi eventi rischiosi'!E64='Analisi eventi rischiosi'!E$105,2,IF('Analisi eventi rischiosi'!E64='Analisi eventi rischiosi'!E$106,1,)))</f>
        <v>0</v>
      </c>
      <c r="D62" s="3">
        <f>IF('Analisi eventi rischiosi'!F64='Analisi eventi rischiosi'!F$104,3,IF('Analisi eventi rischiosi'!F64='Analisi eventi rischiosi'!F$105,2,IF('Analisi eventi rischiosi'!F64='Analisi eventi rischiosi'!F$106,1,)))</f>
        <v>0</v>
      </c>
      <c r="E62" s="3">
        <f>IF('Analisi eventi rischiosi'!G64='Analisi eventi rischiosi'!G$104,3,IF('Analisi eventi rischiosi'!G64='Analisi eventi rischiosi'!G$105,2,IF('Analisi eventi rischiosi'!G64='Analisi eventi rischiosi'!G$106,1,)))</f>
        <v>0</v>
      </c>
      <c r="F62" s="3">
        <f>IF('Analisi eventi rischiosi'!H64='Analisi eventi rischiosi'!H$104,3,IF('Analisi eventi rischiosi'!H64='Analisi eventi rischiosi'!H$105,2,IF('Analisi eventi rischiosi'!H64='Analisi eventi rischiosi'!H$106,1,)))</f>
        <v>0</v>
      </c>
      <c r="G62" s="3">
        <f>IF('Analisi eventi rischiosi'!I64='Analisi eventi rischiosi'!I$104,3,IF('Analisi eventi rischiosi'!I64='Analisi eventi rischiosi'!I$105,2,IF('Analisi eventi rischiosi'!I64='Analisi eventi rischiosi'!I$106,1,)))</f>
        <v>0</v>
      </c>
      <c r="H62" s="3">
        <f>IF('Analisi eventi rischiosi'!J64='Analisi eventi rischiosi'!J$104,3,IF('Analisi eventi rischiosi'!J64='Analisi eventi rischiosi'!J$105,2,IF('Analisi eventi rischiosi'!J64='Analisi eventi rischiosi'!J$106,1,)))</f>
        <v>0</v>
      </c>
      <c r="I62" s="3">
        <f>IF('Analisi eventi rischiosi'!K64='Analisi eventi rischiosi'!K$104,3,IF('Analisi eventi rischiosi'!K64='Analisi eventi rischiosi'!K$105,2,IF('Analisi eventi rischiosi'!K64='Analisi eventi rischiosi'!K$106,1,)))</f>
        <v>0</v>
      </c>
      <c r="J62" s="3">
        <f>IF('Analisi eventi rischiosi'!L64='Analisi eventi rischiosi'!L$104,3,IF('Analisi eventi rischiosi'!L64='Analisi eventi rischiosi'!L$105,2,IF('Analisi eventi rischiosi'!L64='Analisi eventi rischiosi'!L$106,1,)))</f>
        <v>0</v>
      </c>
      <c r="K62" s="3">
        <f>IF('Analisi eventi rischiosi'!M64='Analisi eventi rischiosi'!M$104,3,IF('Analisi eventi rischiosi'!M64='Analisi eventi rischiosi'!M$105,2,IF('Analisi eventi rischiosi'!M64='Analisi eventi rischiosi'!M$106,1,)))</f>
        <v>0</v>
      </c>
      <c r="L62" s="3">
        <f>IF('Analisi eventi rischiosi'!N64='Analisi eventi rischiosi'!N$104,3,IF('Analisi eventi rischiosi'!N64='Analisi eventi rischiosi'!N$105,2,IF('Analisi eventi rischiosi'!N64='Analisi eventi rischiosi'!N$106,1,)))</f>
        <v>0</v>
      </c>
      <c r="M62" t="str">
        <f t="shared" si="0"/>
        <v>0</v>
      </c>
      <c r="N62" t="str">
        <f t="shared" si="1"/>
        <v>0</v>
      </c>
      <c r="O62" t="str">
        <f t="shared" si="2"/>
        <v>0</v>
      </c>
      <c r="P62">
        <f t="shared" si="3"/>
        <v>0</v>
      </c>
    </row>
    <row r="63" spans="1:16" ht="60" customHeight="1" thickBot="1">
      <c r="A63" s="75" t="s">
        <v>17</v>
      </c>
      <c r="B63" s="92" t="s">
        <v>51</v>
      </c>
      <c r="C63" s="3">
        <f>IF('Analisi eventi rischiosi'!E65='Analisi eventi rischiosi'!E$104,3,IF('Analisi eventi rischiosi'!E65='Analisi eventi rischiosi'!E$105,2,IF('Analisi eventi rischiosi'!E65='Analisi eventi rischiosi'!E$106,1,)))</f>
        <v>2</v>
      </c>
      <c r="D63" s="3">
        <f>IF('Analisi eventi rischiosi'!F65='Analisi eventi rischiosi'!F$104,3,IF('Analisi eventi rischiosi'!F65='Analisi eventi rischiosi'!F$105,2,IF('Analisi eventi rischiosi'!F65='Analisi eventi rischiosi'!F$106,1,)))</f>
        <v>2</v>
      </c>
      <c r="E63" s="3">
        <f>IF('Analisi eventi rischiosi'!G65='Analisi eventi rischiosi'!G$104,3,IF('Analisi eventi rischiosi'!G65='Analisi eventi rischiosi'!G$105,2,IF('Analisi eventi rischiosi'!G65='Analisi eventi rischiosi'!G$106,1,)))</f>
        <v>2</v>
      </c>
      <c r="F63" s="3">
        <f>IF('Analisi eventi rischiosi'!H65='Analisi eventi rischiosi'!H$104,3,IF('Analisi eventi rischiosi'!H65='Analisi eventi rischiosi'!H$105,2,IF('Analisi eventi rischiosi'!H65='Analisi eventi rischiosi'!H$106,1,)))</f>
        <v>2</v>
      </c>
      <c r="G63" s="3">
        <f>IF('Analisi eventi rischiosi'!I65='Analisi eventi rischiosi'!I$104,3,IF('Analisi eventi rischiosi'!I65='Analisi eventi rischiosi'!I$105,2,IF('Analisi eventi rischiosi'!I65='Analisi eventi rischiosi'!I$106,1,)))</f>
        <v>3</v>
      </c>
      <c r="H63" s="3">
        <f>IF('Analisi eventi rischiosi'!J65='Analisi eventi rischiosi'!J$104,3,IF('Analisi eventi rischiosi'!J65='Analisi eventi rischiosi'!J$105,2,IF('Analisi eventi rischiosi'!J65='Analisi eventi rischiosi'!J$106,1,)))</f>
        <v>1</v>
      </c>
      <c r="I63" s="3">
        <f>IF('Analisi eventi rischiosi'!K65='Analisi eventi rischiosi'!K$104,3,IF('Analisi eventi rischiosi'!K65='Analisi eventi rischiosi'!K$105,2,IF('Analisi eventi rischiosi'!K65='Analisi eventi rischiosi'!K$106,1,)))</f>
        <v>2</v>
      </c>
      <c r="J63" s="3">
        <f>IF('Analisi eventi rischiosi'!L65='Analisi eventi rischiosi'!L$104,3,IF('Analisi eventi rischiosi'!L65='Analisi eventi rischiosi'!L$105,2,IF('Analisi eventi rischiosi'!L65='Analisi eventi rischiosi'!L$106,1,)))</f>
        <v>1</v>
      </c>
      <c r="K63" s="3">
        <f>IF('Analisi eventi rischiosi'!M65='Analisi eventi rischiosi'!M$104,3,IF('Analisi eventi rischiosi'!M65='Analisi eventi rischiosi'!M$105,2,IF('Analisi eventi rischiosi'!M65='Analisi eventi rischiosi'!M$106,1,)))</f>
        <v>1</v>
      </c>
      <c r="L63" s="3">
        <f>IF('Analisi eventi rischiosi'!N65='Analisi eventi rischiosi'!N$104,3,IF('Analisi eventi rischiosi'!N65='Analisi eventi rischiosi'!N$105,2,IF('Analisi eventi rischiosi'!N65='Analisi eventi rischiosi'!N$106,1,)))</f>
        <v>2</v>
      </c>
      <c r="M63">
        <f t="shared" si="0"/>
        <v>2</v>
      </c>
      <c r="N63">
        <f t="shared" si="1"/>
        <v>2</v>
      </c>
      <c r="O63">
        <f t="shared" si="2"/>
        <v>1.3333333333333333</v>
      </c>
      <c r="P63">
        <f t="shared" si="3"/>
        <v>2</v>
      </c>
    </row>
    <row r="64" spans="1:16" ht="60" customHeight="1" thickBot="1">
      <c r="A64" s="76"/>
      <c r="B64" s="93"/>
      <c r="C64" s="3">
        <f>IF('Analisi eventi rischiosi'!E66='Analisi eventi rischiosi'!E$104,3,IF('Analisi eventi rischiosi'!E66='Analisi eventi rischiosi'!E$105,2,IF('Analisi eventi rischiosi'!E66='Analisi eventi rischiosi'!E$106,1,)))</f>
        <v>0</v>
      </c>
      <c r="D64" s="3">
        <f>IF('Analisi eventi rischiosi'!F66='Analisi eventi rischiosi'!F$104,3,IF('Analisi eventi rischiosi'!F66='Analisi eventi rischiosi'!F$105,2,IF('Analisi eventi rischiosi'!F66='Analisi eventi rischiosi'!F$106,1,)))</f>
        <v>0</v>
      </c>
      <c r="E64" s="3">
        <f>IF('Analisi eventi rischiosi'!G66='Analisi eventi rischiosi'!G$104,3,IF('Analisi eventi rischiosi'!G66='Analisi eventi rischiosi'!G$105,2,IF('Analisi eventi rischiosi'!G66='Analisi eventi rischiosi'!G$106,1,)))</f>
        <v>0</v>
      </c>
      <c r="F64" s="3">
        <f>IF('Analisi eventi rischiosi'!H66='Analisi eventi rischiosi'!H$104,3,IF('Analisi eventi rischiosi'!H66='Analisi eventi rischiosi'!H$105,2,IF('Analisi eventi rischiosi'!H66='Analisi eventi rischiosi'!H$106,1,)))</f>
        <v>0</v>
      </c>
      <c r="G64" s="3">
        <f>IF('Analisi eventi rischiosi'!I66='Analisi eventi rischiosi'!I$104,3,IF('Analisi eventi rischiosi'!I66='Analisi eventi rischiosi'!I$105,2,IF('Analisi eventi rischiosi'!I66='Analisi eventi rischiosi'!I$106,1,)))</f>
        <v>0</v>
      </c>
      <c r="H64" s="3">
        <f>IF('Analisi eventi rischiosi'!J66='Analisi eventi rischiosi'!J$104,3,IF('Analisi eventi rischiosi'!J66='Analisi eventi rischiosi'!J$105,2,IF('Analisi eventi rischiosi'!J66='Analisi eventi rischiosi'!J$106,1,)))</f>
        <v>0</v>
      </c>
      <c r="I64" s="3">
        <f>IF('Analisi eventi rischiosi'!K66='Analisi eventi rischiosi'!K$104,3,IF('Analisi eventi rischiosi'!K66='Analisi eventi rischiosi'!K$105,2,IF('Analisi eventi rischiosi'!K66='Analisi eventi rischiosi'!K$106,1,)))</f>
        <v>0</v>
      </c>
      <c r="J64" s="3">
        <f>IF('Analisi eventi rischiosi'!L66='Analisi eventi rischiosi'!L$104,3,IF('Analisi eventi rischiosi'!L66='Analisi eventi rischiosi'!L$105,2,IF('Analisi eventi rischiosi'!L66='Analisi eventi rischiosi'!L$106,1,)))</f>
        <v>0</v>
      </c>
      <c r="K64" s="3">
        <f>IF('Analisi eventi rischiosi'!M66='Analisi eventi rischiosi'!M$104,3,IF('Analisi eventi rischiosi'!M66='Analisi eventi rischiosi'!M$105,2,IF('Analisi eventi rischiosi'!M66='Analisi eventi rischiosi'!M$106,1,)))</f>
        <v>0</v>
      </c>
      <c r="L64" s="3">
        <f>IF('Analisi eventi rischiosi'!N66='Analisi eventi rischiosi'!N$104,3,IF('Analisi eventi rischiosi'!N66='Analisi eventi rischiosi'!N$105,2,IF('Analisi eventi rischiosi'!N66='Analisi eventi rischiosi'!N$106,1,)))</f>
        <v>0</v>
      </c>
      <c r="M64" t="str">
        <f t="shared" si="0"/>
        <v>0</v>
      </c>
      <c r="N64" t="str">
        <f t="shared" si="1"/>
        <v>0</v>
      </c>
      <c r="O64" t="str">
        <f t="shared" si="2"/>
        <v>0</v>
      </c>
      <c r="P64">
        <f t="shared" si="3"/>
        <v>0</v>
      </c>
    </row>
    <row r="65" spans="1:16" ht="60" customHeight="1" thickBot="1">
      <c r="A65" s="76"/>
      <c r="B65" s="4" t="s">
        <v>52</v>
      </c>
      <c r="C65" s="3">
        <f>IF('Analisi eventi rischiosi'!E67='Analisi eventi rischiosi'!E$104,3,IF('Analisi eventi rischiosi'!E67='Analisi eventi rischiosi'!E$105,2,IF('Analisi eventi rischiosi'!E67='Analisi eventi rischiosi'!E$106,1,)))</f>
        <v>2</v>
      </c>
      <c r="D65" s="3">
        <f>IF('Analisi eventi rischiosi'!F67='Analisi eventi rischiosi'!F$104,3,IF('Analisi eventi rischiosi'!F67='Analisi eventi rischiosi'!F$105,2,IF('Analisi eventi rischiosi'!F67='Analisi eventi rischiosi'!F$106,1,)))</f>
        <v>2</v>
      </c>
      <c r="E65" s="3">
        <f>IF('Analisi eventi rischiosi'!G67='Analisi eventi rischiosi'!G$104,3,IF('Analisi eventi rischiosi'!G67='Analisi eventi rischiosi'!G$105,2,IF('Analisi eventi rischiosi'!G67='Analisi eventi rischiosi'!G$106,1,)))</f>
        <v>3</v>
      </c>
      <c r="F65" s="3">
        <f>IF('Analisi eventi rischiosi'!H67='Analisi eventi rischiosi'!H$104,3,IF('Analisi eventi rischiosi'!H67='Analisi eventi rischiosi'!H$105,2,IF('Analisi eventi rischiosi'!H67='Analisi eventi rischiosi'!H$106,1,)))</f>
        <v>3</v>
      </c>
      <c r="G65" s="3">
        <f>IF('Analisi eventi rischiosi'!I67='Analisi eventi rischiosi'!I$104,3,IF('Analisi eventi rischiosi'!I67='Analisi eventi rischiosi'!I$105,2,IF('Analisi eventi rischiosi'!I67='Analisi eventi rischiosi'!I$106,1,)))</f>
        <v>3</v>
      </c>
      <c r="H65" s="3">
        <f>IF('Analisi eventi rischiosi'!J67='Analisi eventi rischiosi'!J$104,3,IF('Analisi eventi rischiosi'!J67='Analisi eventi rischiosi'!J$105,2,IF('Analisi eventi rischiosi'!J67='Analisi eventi rischiosi'!J$106,1,)))</f>
        <v>3</v>
      </c>
      <c r="I65" s="3">
        <f>IF('Analisi eventi rischiosi'!K67='Analisi eventi rischiosi'!K$104,3,IF('Analisi eventi rischiosi'!K67='Analisi eventi rischiosi'!K$105,2,IF('Analisi eventi rischiosi'!K67='Analisi eventi rischiosi'!K$106,1,)))</f>
        <v>3</v>
      </c>
      <c r="J65" s="3">
        <f>IF('Analisi eventi rischiosi'!L67='Analisi eventi rischiosi'!L$104,3,IF('Analisi eventi rischiosi'!L67='Analisi eventi rischiosi'!L$105,2,IF('Analisi eventi rischiosi'!L67='Analisi eventi rischiosi'!L$106,1,)))</f>
        <v>2</v>
      </c>
      <c r="K65" s="3">
        <f>IF('Analisi eventi rischiosi'!M67='Analisi eventi rischiosi'!M$104,3,IF('Analisi eventi rischiosi'!M67='Analisi eventi rischiosi'!M$105,2,IF('Analisi eventi rischiosi'!M67='Analisi eventi rischiosi'!M$106,1,)))</f>
        <v>2</v>
      </c>
      <c r="L65" s="3">
        <f>IF('Analisi eventi rischiosi'!N67='Analisi eventi rischiosi'!N$104,3,IF('Analisi eventi rischiosi'!N67='Analisi eventi rischiosi'!N$105,2,IF('Analisi eventi rischiosi'!N67='Analisi eventi rischiosi'!N$106,1,)))</f>
        <v>3</v>
      </c>
      <c r="M65">
        <f t="shared" si="0"/>
        <v>2.3333333333333335</v>
      </c>
      <c r="N65">
        <f t="shared" si="1"/>
        <v>3</v>
      </c>
      <c r="O65">
        <f t="shared" si="2"/>
        <v>2.3333333333333335</v>
      </c>
      <c r="P65">
        <f t="shared" si="3"/>
        <v>3</v>
      </c>
    </row>
    <row r="66" spans="1:16" ht="60" customHeight="1" thickBot="1">
      <c r="A66" s="76"/>
      <c r="B66" s="6" t="s">
        <v>32</v>
      </c>
      <c r="C66" s="3">
        <f>IF('Analisi eventi rischiosi'!E68='Analisi eventi rischiosi'!E$104,3,IF('Analisi eventi rischiosi'!E68='Analisi eventi rischiosi'!E$105,2,IF('Analisi eventi rischiosi'!E68='Analisi eventi rischiosi'!E$106,1,)))</f>
        <v>0</v>
      </c>
      <c r="D66" s="3">
        <f>IF('Analisi eventi rischiosi'!F68='Analisi eventi rischiosi'!F$104,3,IF('Analisi eventi rischiosi'!F68='Analisi eventi rischiosi'!F$105,2,IF('Analisi eventi rischiosi'!F68='Analisi eventi rischiosi'!F$106,1,)))</f>
        <v>0</v>
      </c>
      <c r="E66" s="3">
        <f>IF('Analisi eventi rischiosi'!G68='Analisi eventi rischiosi'!G$104,3,IF('Analisi eventi rischiosi'!G68='Analisi eventi rischiosi'!G$105,2,IF('Analisi eventi rischiosi'!G68='Analisi eventi rischiosi'!G$106,1,)))</f>
        <v>0</v>
      </c>
      <c r="F66" s="3">
        <f>IF('Analisi eventi rischiosi'!H68='Analisi eventi rischiosi'!H$104,3,IF('Analisi eventi rischiosi'!H68='Analisi eventi rischiosi'!H$105,2,IF('Analisi eventi rischiosi'!H68='Analisi eventi rischiosi'!H$106,1,)))</f>
        <v>0</v>
      </c>
      <c r="G66" s="3">
        <f>IF('Analisi eventi rischiosi'!I68='Analisi eventi rischiosi'!I$104,3,IF('Analisi eventi rischiosi'!I68='Analisi eventi rischiosi'!I$105,2,IF('Analisi eventi rischiosi'!I68='Analisi eventi rischiosi'!I$106,1,)))</f>
        <v>0</v>
      </c>
      <c r="H66" s="3">
        <f>IF('Analisi eventi rischiosi'!J68='Analisi eventi rischiosi'!J$104,3,IF('Analisi eventi rischiosi'!J68='Analisi eventi rischiosi'!J$105,2,IF('Analisi eventi rischiosi'!J68='Analisi eventi rischiosi'!J$106,1,)))</f>
        <v>0</v>
      </c>
      <c r="I66" s="3">
        <f>IF('Analisi eventi rischiosi'!K68='Analisi eventi rischiosi'!K$104,3,IF('Analisi eventi rischiosi'!K68='Analisi eventi rischiosi'!K$105,2,IF('Analisi eventi rischiosi'!K68='Analisi eventi rischiosi'!K$106,1,)))</f>
        <v>0</v>
      </c>
      <c r="J66" s="3">
        <f>IF('Analisi eventi rischiosi'!L68='Analisi eventi rischiosi'!L$104,3,IF('Analisi eventi rischiosi'!L68='Analisi eventi rischiosi'!L$105,2,IF('Analisi eventi rischiosi'!L68='Analisi eventi rischiosi'!L$106,1,)))</f>
        <v>0</v>
      </c>
      <c r="K66" s="3">
        <f>IF('Analisi eventi rischiosi'!M68='Analisi eventi rischiosi'!M$104,3,IF('Analisi eventi rischiosi'!M68='Analisi eventi rischiosi'!M$105,2,IF('Analisi eventi rischiosi'!M68='Analisi eventi rischiosi'!M$106,1,)))</f>
        <v>0</v>
      </c>
      <c r="L66" s="3">
        <f>IF('Analisi eventi rischiosi'!N68='Analisi eventi rischiosi'!N$104,3,IF('Analisi eventi rischiosi'!N68='Analisi eventi rischiosi'!N$105,2,IF('Analisi eventi rischiosi'!N68='Analisi eventi rischiosi'!N$106,1,)))</f>
        <v>0</v>
      </c>
      <c r="M66" t="str">
        <f t="shared" si="0"/>
        <v>0</v>
      </c>
      <c r="N66" t="str">
        <f t="shared" si="1"/>
        <v>0</v>
      </c>
      <c r="O66" t="str">
        <f t="shared" si="2"/>
        <v>0</v>
      </c>
      <c r="P66">
        <f t="shared" si="3"/>
        <v>0</v>
      </c>
    </row>
    <row r="67" spans="1:16" ht="60" customHeight="1" thickBot="1">
      <c r="A67" s="79"/>
      <c r="B67" s="6"/>
      <c r="C67" s="3">
        <f>IF('Analisi eventi rischiosi'!E69='Analisi eventi rischiosi'!E$104,3,IF('Analisi eventi rischiosi'!E69='Analisi eventi rischiosi'!E$105,2,IF('Analisi eventi rischiosi'!E69='Analisi eventi rischiosi'!E$106,1,)))</f>
        <v>0</v>
      </c>
      <c r="D67" s="3">
        <f>IF('Analisi eventi rischiosi'!F69='Analisi eventi rischiosi'!F$104,3,IF('Analisi eventi rischiosi'!F69='Analisi eventi rischiosi'!F$105,2,IF('Analisi eventi rischiosi'!F69='Analisi eventi rischiosi'!F$106,1,)))</f>
        <v>0</v>
      </c>
      <c r="E67" s="3">
        <f>IF('Analisi eventi rischiosi'!G69='Analisi eventi rischiosi'!G$104,3,IF('Analisi eventi rischiosi'!G69='Analisi eventi rischiosi'!G$105,2,IF('Analisi eventi rischiosi'!G69='Analisi eventi rischiosi'!G$106,1,)))</f>
        <v>0</v>
      </c>
      <c r="F67" s="3">
        <f>IF('Analisi eventi rischiosi'!H69='Analisi eventi rischiosi'!H$104,3,IF('Analisi eventi rischiosi'!H69='Analisi eventi rischiosi'!H$105,2,IF('Analisi eventi rischiosi'!H69='Analisi eventi rischiosi'!H$106,1,)))</f>
        <v>0</v>
      </c>
      <c r="G67" s="3">
        <f>IF('Analisi eventi rischiosi'!I69='Analisi eventi rischiosi'!I$104,3,IF('Analisi eventi rischiosi'!I69='Analisi eventi rischiosi'!I$105,2,IF('Analisi eventi rischiosi'!I69='Analisi eventi rischiosi'!I$106,1,)))</f>
        <v>0</v>
      </c>
      <c r="H67" s="3">
        <f>IF('Analisi eventi rischiosi'!J69='Analisi eventi rischiosi'!J$104,3,IF('Analisi eventi rischiosi'!J69='Analisi eventi rischiosi'!J$105,2,IF('Analisi eventi rischiosi'!J69='Analisi eventi rischiosi'!J$106,1,)))</f>
        <v>0</v>
      </c>
      <c r="I67" s="3">
        <f>IF('Analisi eventi rischiosi'!K69='Analisi eventi rischiosi'!K$104,3,IF('Analisi eventi rischiosi'!K69='Analisi eventi rischiosi'!K$105,2,IF('Analisi eventi rischiosi'!K69='Analisi eventi rischiosi'!K$106,1,)))</f>
        <v>0</v>
      </c>
      <c r="J67" s="3">
        <f>IF('Analisi eventi rischiosi'!L69='Analisi eventi rischiosi'!L$104,3,IF('Analisi eventi rischiosi'!L69='Analisi eventi rischiosi'!L$105,2,IF('Analisi eventi rischiosi'!L69='Analisi eventi rischiosi'!L$106,1,)))</f>
        <v>0</v>
      </c>
      <c r="K67" s="3">
        <f>IF('Analisi eventi rischiosi'!M69='Analisi eventi rischiosi'!M$104,3,IF('Analisi eventi rischiosi'!M69='Analisi eventi rischiosi'!M$105,2,IF('Analisi eventi rischiosi'!M69='Analisi eventi rischiosi'!M$106,1,)))</f>
        <v>0</v>
      </c>
      <c r="L67" s="3">
        <f>IF('Analisi eventi rischiosi'!N69='Analisi eventi rischiosi'!N$104,3,IF('Analisi eventi rischiosi'!N69='Analisi eventi rischiosi'!N$105,2,IF('Analisi eventi rischiosi'!N69='Analisi eventi rischiosi'!N$106,1,)))</f>
        <v>0</v>
      </c>
      <c r="M67" t="str">
        <f t="shared" ref="M67:M101" si="4">IF(SUM(C67:E67)=0,"0",SUM(C67:E67)/COUNTIF(C67:E67,"&gt;0"))</f>
        <v>0</v>
      </c>
      <c r="N67" t="str">
        <f t="shared" ref="N67:N101" si="5">IF(SUM(F67:H67)=0,"0",SUM(F67:H67)/COUNTIF(F67:H67,"&gt;0"))</f>
        <v>0</v>
      </c>
      <c r="O67" t="str">
        <f t="shared" ref="O67:O101" si="6">IF(SUM(I67:K67)=0,"0",(SUM(I67:K67)/COUNTIF(I67:K67,"&gt;0")))</f>
        <v>0</v>
      </c>
      <c r="P67">
        <f t="shared" ref="P67:P101" si="7">L67</f>
        <v>0</v>
      </c>
    </row>
    <row r="68" spans="1:16" ht="60" customHeight="1" thickBot="1">
      <c r="A68" s="75" t="s">
        <v>18</v>
      </c>
      <c r="B68" s="8" t="s">
        <v>53</v>
      </c>
      <c r="C68" s="3">
        <f>IF('Analisi eventi rischiosi'!E70='Analisi eventi rischiosi'!E$104,3,IF('Analisi eventi rischiosi'!E70='Analisi eventi rischiosi'!E$105,2,IF('Analisi eventi rischiosi'!E70='Analisi eventi rischiosi'!E$106,1,)))</f>
        <v>1</v>
      </c>
      <c r="D68" s="3">
        <f>IF('Analisi eventi rischiosi'!F70='Analisi eventi rischiosi'!F$104,3,IF('Analisi eventi rischiosi'!F70='Analisi eventi rischiosi'!F$105,2,IF('Analisi eventi rischiosi'!F70='Analisi eventi rischiosi'!F$106,1,)))</f>
        <v>1</v>
      </c>
      <c r="E68" s="3">
        <f>IF('Analisi eventi rischiosi'!G70='Analisi eventi rischiosi'!G$104,3,IF('Analisi eventi rischiosi'!G70='Analisi eventi rischiosi'!G$105,2,IF('Analisi eventi rischiosi'!G70='Analisi eventi rischiosi'!G$106,1,)))</f>
        <v>1</v>
      </c>
      <c r="F68" s="3">
        <f>IF('Analisi eventi rischiosi'!H70='Analisi eventi rischiosi'!H$104,3,IF('Analisi eventi rischiosi'!H70='Analisi eventi rischiosi'!H$105,2,IF('Analisi eventi rischiosi'!H70='Analisi eventi rischiosi'!H$106,1,)))</f>
        <v>1</v>
      </c>
      <c r="G68" s="3">
        <f>IF('Analisi eventi rischiosi'!I70='Analisi eventi rischiosi'!I$104,3,IF('Analisi eventi rischiosi'!I70='Analisi eventi rischiosi'!I$105,2,IF('Analisi eventi rischiosi'!I70='Analisi eventi rischiosi'!I$106,1,)))</f>
        <v>1</v>
      </c>
      <c r="H68" s="3">
        <f>IF('Analisi eventi rischiosi'!J70='Analisi eventi rischiosi'!J$104,3,IF('Analisi eventi rischiosi'!J70='Analisi eventi rischiosi'!J$105,2,IF('Analisi eventi rischiosi'!J70='Analisi eventi rischiosi'!J$106,1,)))</f>
        <v>1</v>
      </c>
      <c r="I68" s="3">
        <f>IF('Analisi eventi rischiosi'!K70='Analisi eventi rischiosi'!K$104,3,IF('Analisi eventi rischiosi'!K70='Analisi eventi rischiosi'!K$105,2,IF('Analisi eventi rischiosi'!K70='Analisi eventi rischiosi'!K$106,1,)))</f>
        <v>1</v>
      </c>
      <c r="J68" s="3">
        <f>IF('Analisi eventi rischiosi'!L70='Analisi eventi rischiosi'!L$104,3,IF('Analisi eventi rischiosi'!L70='Analisi eventi rischiosi'!L$105,2,IF('Analisi eventi rischiosi'!L70='Analisi eventi rischiosi'!L$106,1,)))</f>
        <v>1</v>
      </c>
      <c r="K68" s="3">
        <f>IF('Analisi eventi rischiosi'!M70='Analisi eventi rischiosi'!M$104,3,IF('Analisi eventi rischiosi'!M70='Analisi eventi rischiosi'!M$105,2,IF('Analisi eventi rischiosi'!M70='Analisi eventi rischiosi'!M$106,1,)))</f>
        <v>1</v>
      </c>
      <c r="L68" s="3">
        <f>IF('Analisi eventi rischiosi'!N70='Analisi eventi rischiosi'!N$104,3,IF('Analisi eventi rischiosi'!N70='Analisi eventi rischiosi'!N$105,2,IF('Analisi eventi rischiosi'!N70='Analisi eventi rischiosi'!N$106,1,)))</f>
        <v>1</v>
      </c>
      <c r="M68">
        <f t="shared" si="4"/>
        <v>1</v>
      </c>
      <c r="N68">
        <f t="shared" si="5"/>
        <v>1</v>
      </c>
      <c r="O68">
        <f t="shared" si="6"/>
        <v>1</v>
      </c>
      <c r="P68">
        <f t="shared" si="7"/>
        <v>1</v>
      </c>
    </row>
    <row r="69" spans="1:16" ht="60" customHeight="1" thickBot="1">
      <c r="A69" s="76"/>
      <c r="B69" s="8" t="s">
        <v>54</v>
      </c>
      <c r="C69" s="3">
        <f>IF('Analisi eventi rischiosi'!E71='Analisi eventi rischiosi'!E$104,3,IF('Analisi eventi rischiosi'!E71='Analisi eventi rischiosi'!E$105,2,IF('Analisi eventi rischiosi'!E71='Analisi eventi rischiosi'!E$106,1,)))</f>
        <v>2</v>
      </c>
      <c r="D69" s="3">
        <f>IF('Analisi eventi rischiosi'!F71='Analisi eventi rischiosi'!F$104,3,IF('Analisi eventi rischiosi'!F71='Analisi eventi rischiosi'!F$105,2,IF('Analisi eventi rischiosi'!F71='Analisi eventi rischiosi'!F$106,1,)))</f>
        <v>2</v>
      </c>
      <c r="E69" s="3">
        <f>IF('Analisi eventi rischiosi'!G71='Analisi eventi rischiosi'!G$104,3,IF('Analisi eventi rischiosi'!G71='Analisi eventi rischiosi'!G$105,2,IF('Analisi eventi rischiosi'!G71='Analisi eventi rischiosi'!G$106,1,)))</f>
        <v>3</v>
      </c>
      <c r="F69" s="3">
        <f>IF('Analisi eventi rischiosi'!H71='Analisi eventi rischiosi'!H$104,3,IF('Analisi eventi rischiosi'!H71='Analisi eventi rischiosi'!H$105,2,IF('Analisi eventi rischiosi'!H71='Analisi eventi rischiosi'!H$106,1,)))</f>
        <v>3</v>
      </c>
      <c r="G69" s="3">
        <f>IF('Analisi eventi rischiosi'!I71='Analisi eventi rischiosi'!I$104,3,IF('Analisi eventi rischiosi'!I71='Analisi eventi rischiosi'!I$105,2,IF('Analisi eventi rischiosi'!I71='Analisi eventi rischiosi'!I$106,1,)))</f>
        <v>3</v>
      </c>
      <c r="H69" s="3">
        <f>IF('Analisi eventi rischiosi'!J71='Analisi eventi rischiosi'!J$104,3,IF('Analisi eventi rischiosi'!J71='Analisi eventi rischiosi'!J$105,2,IF('Analisi eventi rischiosi'!J71='Analisi eventi rischiosi'!J$106,1,)))</f>
        <v>3</v>
      </c>
      <c r="I69" s="3">
        <f>IF('Analisi eventi rischiosi'!K71='Analisi eventi rischiosi'!K$104,3,IF('Analisi eventi rischiosi'!K71='Analisi eventi rischiosi'!K$105,2,IF('Analisi eventi rischiosi'!K71='Analisi eventi rischiosi'!K$106,1,)))</f>
        <v>3</v>
      </c>
      <c r="J69" s="3">
        <f>IF('Analisi eventi rischiosi'!L71='Analisi eventi rischiosi'!L$104,3,IF('Analisi eventi rischiosi'!L71='Analisi eventi rischiosi'!L$105,2,IF('Analisi eventi rischiosi'!L71='Analisi eventi rischiosi'!L$106,1,)))</f>
        <v>2</v>
      </c>
      <c r="K69" s="3">
        <f>IF('Analisi eventi rischiosi'!M71='Analisi eventi rischiosi'!M$104,3,IF('Analisi eventi rischiosi'!M71='Analisi eventi rischiosi'!M$105,2,IF('Analisi eventi rischiosi'!M71='Analisi eventi rischiosi'!M$106,1,)))</f>
        <v>2</v>
      </c>
      <c r="L69" s="3">
        <f>IF('Analisi eventi rischiosi'!N71='Analisi eventi rischiosi'!N$104,3,IF('Analisi eventi rischiosi'!N71='Analisi eventi rischiosi'!N$105,2,IF('Analisi eventi rischiosi'!N71='Analisi eventi rischiosi'!N$106,1,)))</f>
        <v>3</v>
      </c>
      <c r="M69">
        <f t="shared" si="4"/>
        <v>2.3333333333333335</v>
      </c>
      <c r="N69">
        <f t="shared" si="5"/>
        <v>3</v>
      </c>
      <c r="O69">
        <f t="shared" si="6"/>
        <v>2.3333333333333335</v>
      </c>
      <c r="P69">
        <f t="shared" si="7"/>
        <v>3</v>
      </c>
    </row>
    <row r="70" spans="1:16" ht="60" customHeight="1" thickBot="1">
      <c r="A70" s="76"/>
      <c r="B70" s="9" t="s">
        <v>32</v>
      </c>
      <c r="C70" s="3">
        <f>IF('Analisi eventi rischiosi'!E72='Analisi eventi rischiosi'!E$104,3,IF('Analisi eventi rischiosi'!E72='Analisi eventi rischiosi'!E$105,2,IF('Analisi eventi rischiosi'!E72='Analisi eventi rischiosi'!E$106,1,)))</f>
        <v>0</v>
      </c>
      <c r="D70" s="3">
        <f>IF('Analisi eventi rischiosi'!F72='Analisi eventi rischiosi'!F$104,3,IF('Analisi eventi rischiosi'!F72='Analisi eventi rischiosi'!F$105,2,IF('Analisi eventi rischiosi'!F72='Analisi eventi rischiosi'!F$106,1,)))</f>
        <v>0</v>
      </c>
      <c r="E70" s="3">
        <f>IF('Analisi eventi rischiosi'!G72='Analisi eventi rischiosi'!G$104,3,IF('Analisi eventi rischiosi'!G72='Analisi eventi rischiosi'!G$105,2,IF('Analisi eventi rischiosi'!G72='Analisi eventi rischiosi'!G$106,1,)))</f>
        <v>0</v>
      </c>
      <c r="F70" s="3">
        <f>IF('Analisi eventi rischiosi'!H72='Analisi eventi rischiosi'!H$104,3,IF('Analisi eventi rischiosi'!H72='Analisi eventi rischiosi'!H$105,2,IF('Analisi eventi rischiosi'!H72='Analisi eventi rischiosi'!H$106,1,)))</f>
        <v>0</v>
      </c>
      <c r="G70" s="3">
        <f>IF('Analisi eventi rischiosi'!I72='Analisi eventi rischiosi'!I$104,3,IF('Analisi eventi rischiosi'!I72='Analisi eventi rischiosi'!I$105,2,IF('Analisi eventi rischiosi'!I72='Analisi eventi rischiosi'!I$106,1,)))</f>
        <v>0</v>
      </c>
      <c r="H70" s="3">
        <f>IF('Analisi eventi rischiosi'!J72='Analisi eventi rischiosi'!J$104,3,IF('Analisi eventi rischiosi'!J72='Analisi eventi rischiosi'!J$105,2,IF('Analisi eventi rischiosi'!J72='Analisi eventi rischiosi'!J$106,1,)))</f>
        <v>0</v>
      </c>
      <c r="I70" s="3">
        <f>IF('Analisi eventi rischiosi'!K72='Analisi eventi rischiosi'!K$104,3,IF('Analisi eventi rischiosi'!K72='Analisi eventi rischiosi'!K$105,2,IF('Analisi eventi rischiosi'!K72='Analisi eventi rischiosi'!K$106,1,)))</f>
        <v>0</v>
      </c>
      <c r="J70" s="3">
        <f>IF('Analisi eventi rischiosi'!L72='Analisi eventi rischiosi'!L$104,3,IF('Analisi eventi rischiosi'!L72='Analisi eventi rischiosi'!L$105,2,IF('Analisi eventi rischiosi'!L72='Analisi eventi rischiosi'!L$106,1,)))</f>
        <v>0</v>
      </c>
      <c r="K70" s="3">
        <f>IF('Analisi eventi rischiosi'!M72='Analisi eventi rischiosi'!M$104,3,IF('Analisi eventi rischiosi'!M72='Analisi eventi rischiosi'!M$105,2,IF('Analisi eventi rischiosi'!M72='Analisi eventi rischiosi'!M$106,1,)))</f>
        <v>0</v>
      </c>
      <c r="L70" s="3">
        <f>IF('Analisi eventi rischiosi'!N72='Analisi eventi rischiosi'!N$104,3,IF('Analisi eventi rischiosi'!N72='Analisi eventi rischiosi'!N$105,2,IF('Analisi eventi rischiosi'!N72='Analisi eventi rischiosi'!N$106,1,)))</f>
        <v>0</v>
      </c>
      <c r="M70" t="str">
        <f t="shared" si="4"/>
        <v>0</v>
      </c>
      <c r="N70" t="str">
        <f t="shared" si="5"/>
        <v>0</v>
      </c>
      <c r="O70" t="str">
        <f t="shared" si="6"/>
        <v>0</v>
      </c>
      <c r="P70">
        <f t="shared" si="7"/>
        <v>0</v>
      </c>
    </row>
    <row r="71" spans="1:16" ht="60" customHeight="1" thickBot="1">
      <c r="A71" s="79"/>
      <c r="B71" s="9"/>
      <c r="C71" s="3">
        <f>IF('Analisi eventi rischiosi'!E73='Analisi eventi rischiosi'!E$104,3,IF('Analisi eventi rischiosi'!E73='Analisi eventi rischiosi'!E$105,2,IF('Analisi eventi rischiosi'!E73='Analisi eventi rischiosi'!E$106,1,)))</f>
        <v>0</v>
      </c>
      <c r="D71" s="3">
        <f>IF('Analisi eventi rischiosi'!F73='Analisi eventi rischiosi'!F$104,3,IF('Analisi eventi rischiosi'!F73='Analisi eventi rischiosi'!F$105,2,IF('Analisi eventi rischiosi'!F73='Analisi eventi rischiosi'!F$106,1,)))</f>
        <v>0</v>
      </c>
      <c r="E71" s="3">
        <f>IF('Analisi eventi rischiosi'!G73='Analisi eventi rischiosi'!G$104,3,IF('Analisi eventi rischiosi'!G73='Analisi eventi rischiosi'!G$105,2,IF('Analisi eventi rischiosi'!G73='Analisi eventi rischiosi'!G$106,1,)))</f>
        <v>0</v>
      </c>
      <c r="F71" s="3">
        <f>IF('Analisi eventi rischiosi'!H73='Analisi eventi rischiosi'!H$104,3,IF('Analisi eventi rischiosi'!H73='Analisi eventi rischiosi'!H$105,2,IF('Analisi eventi rischiosi'!H73='Analisi eventi rischiosi'!H$106,1,)))</f>
        <v>0</v>
      </c>
      <c r="G71" s="3">
        <f>IF('Analisi eventi rischiosi'!I73='Analisi eventi rischiosi'!I$104,3,IF('Analisi eventi rischiosi'!I73='Analisi eventi rischiosi'!I$105,2,IF('Analisi eventi rischiosi'!I73='Analisi eventi rischiosi'!I$106,1,)))</f>
        <v>0</v>
      </c>
      <c r="H71" s="3">
        <f>IF('Analisi eventi rischiosi'!J73='Analisi eventi rischiosi'!J$104,3,IF('Analisi eventi rischiosi'!J73='Analisi eventi rischiosi'!J$105,2,IF('Analisi eventi rischiosi'!J73='Analisi eventi rischiosi'!J$106,1,)))</f>
        <v>0</v>
      </c>
      <c r="I71" s="3">
        <f>IF('Analisi eventi rischiosi'!K73='Analisi eventi rischiosi'!K$104,3,IF('Analisi eventi rischiosi'!K73='Analisi eventi rischiosi'!K$105,2,IF('Analisi eventi rischiosi'!K73='Analisi eventi rischiosi'!K$106,1,)))</f>
        <v>0</v>
      </c>
      <c r="J71" s="3">
        <f>IF('Analisi eventi rischiosi'!L73='Analisi eventi rischiosi'!L$104,3,IF('Analisi eventi rischiosi'!L73='Analisi eventi rischiosi'!L$105,2,IF('Analisi eventi rischiosi'!L73='Analisi eventi rischiosi'!L$106,1,)))</f>
        <v>0</v>
      </c>
      <c r="K71" s="3">
        <f>IF('Analisi eventi rischiosi'!M73='Analisi eventi rischiosi'!M$104,3,IF('Analisi eventi rischiosi'!M73='Analisi eventi rischiosi'!M$105,2,IF('Analisi eventi rischiosi'!M73='Analisi eventi rischiosi'!M$106,1,)))</f>
        <v>0</v>
      </c>
      <c r="L71" s="3">
        <f>IF('Analisi eventi rischiosi'!N73='Analisi eventi rischiosi'!N$104,3,IF('Analisi eventi rischiosi'!N73='Analisi eventi rischiosi'!N$105,2,IF('Analisi eventi rischiosi'!N73='Analisi eventi rischiosi'!N$106,1,)))</f>
        <v>0</v>
      </c>
      <c r="M71" t="str">
        <f t="shared" si="4"/>
        <v>0</v>
      </c>
      <c r="N71" t="str">
        <f t="shared" si="5"/>
        <v>0</v>
      </c>
      <c r="O71" t="str">
        <f t="shared" si="6"/>
        <v>0</v>
      </c>
      <c r="P71">
        <f t="shared" si="7"/>
        <v>0</v>
      </c>
    </row>
    <row r="72" spans="1:16" ht="60" customHeight="1" thickBot="1">
      <c r="A72" s="75" t="s">
        <v>19</v>
      </c>
      <c r="B72" s="8" t="s">
        <v>53</v>
      </c>
      <c r="C72" s="3">
        <f>IF('Analisi eventi rischiosi'!E74='Analisi eventi rischiosi'!E$104,3,IF('Analisi eventi rischiosi'!E74='Analisi eventi rischiosi'!E$105,2,IF('Analisi eventi rischiosi'!E74='Analisi eventi rischiosi'!E$106,1,)))</f>
        <v>1</v>
      </c>
      <c r="D72" s="3">
        <f>IF('Analisi eventi rischiosi'!F74='Analisi eventi rischiosi'!F$104,3,IF('Analisi eventi rischiosi'!F74='Analisi eventi rischiosi'!F$105,2,IF('Analisi eventi rischiosi'!F74='Analisi eventi rischiosi'!F$106,1,)))</f>
        <v>2</v>
      </c>
      <c r="E72" s="3">
        <f>IF('Analisi eventi rischiosi'!G74='Analisi eventi rischiosi'!G$104,3,IF('Analisi eventi rischiosi'!G74='Analisi eventi rischiosi'!G$105,2,IF('Analisi eventi rischiosi'!G74='Analisi eventi rischiosi'!G$106,1,)))</f>
        <v>2</v>
      </c>
      <c r="F72" s="3">
        <f>IF('Analisi eventi rischiosi'!H74='Analisi eventi rischiosi'!H$104,3,IF('Analisi eventi rischiosi'!H74='Analisi eventi rischiosi'!H$105,2,IF('Analisi eventi rischiosi'!H74='Analisi eventi rischiosi'!H$106,1,)))</f>
        <v>2</v>
      </c>
      <c r="G72" s="3">
        <f>IF('Analisi eventi rischiosi'!I74='Analisi eventi rischiosi'!I$104,3,IF('Analisi eventi rischiosi'!I74='Analisi eventi rischiosi'!I$105,2,IF('Analisi eventi rischiosi'!I74='Analisi eventi rischiosi'!I$106,1,)))</f>
        <v>2</v>
      </c>
      <c r="H72" s="3">
        <f>IF('Analisi eventi rischiosi'!J74='Analisi eventi rischiosi'!J$104,3,IF('Analisi eventi rischiosi'!J74='Analisi eventi rischiosi'!J$105,2,IF('Analisi eventi rischiosi'!J74='Analisi eventi rischiosi'!J$106,1,)))</f>
        <v>2</v>
      </c>
      <c r="I72" s="3">
        <f>IF('Analisi eventi rischiosi'!K74='Analisi eventi rischiosi'!K$104,3,IF('Analisi eventi rischiosi'!K74='Analisi eventi rischiosi'!K$105,2,IF('Analisi eventi rischiosi'!K74='Analisi eventi rischiosi'!K$106,1,)))</f>
        <v>1</v>
      </c>
      <c r="J72" s="3">
        <f>IF('Analisi eventi rischiosi'!L74='Analisi eventi rischiosi'!L$104,3,IF('Analisi eventi rischiosi'!L74='Analisi eventi rischiosi'!L$105,2,IF('Analisi eventi rischiosi'!L74='Analisi eventi rischiosi'!L$106,1,)))</f>
        <v>1</v>
      </c>
      <c r="K72" s="3">
        <f>IF('Analisi eventi rischiosi'!M74='Analisi eventi rischiosi'!M$104,3,IF('Analisi eventi rischiosi'!M74='Analisi eventi rischiosi'!M$105,2,IF('Analisi eventi rischiosi'!M74='Analisi eventi rischiosi'!M$106,1,)))</f>
        <v>1</v>
      </c>
      <c r="L72" s="3">
        <f>IF('Analisi eventi rischiosi'!N74='Analisi eventi rischiosi'!N$104,3,IF('Analisi eventi rischiosi'!N74='Analisi eventi rischiosi'!N$105,2,IF('Analisi eventi rischiosi'!N74='Analisi eventi rischiosi'!N$106,1,)))</f>
        <v>3</v>
      </c>
      <c r="M72">
        <f t="shared" si="4"/>
        <v>1.6666666666666667</v>
      </c>
      <c r="N72">
        <f t="shared" si="5"/>
        <v>2</v>
      </c>
      <c r="O72">
        <f t="shared" si="6"/>
        <v>1</v>
      </c>
      <c r="P72">
        <f t="shared" si="7"/>
        <v>3</v>
      </c>
    </row>
    <row r="73" spans="1:16" ht="60" customHeight="1" thickBot="1">
      <c r="A73" s="76"/>
      <c r="B73" s="15" t="s">
        <v>54</v>
      </c>
      <c r="C73" s="3">
        <f>IF('Analisi eventi rischiosi'!E75='Analisi eventi rischiosi'!E$104,3,IF('Analisi eventi rischiosi'!E75='Analisi eventi rischiosi'!E$105,2,IF('Analisi eventi rischiosi'!E75='Analisi eventi rischiosi'!E$106,1,)))</f>
        <v>1</v>
      </c>
      <c r="D73" s="3">
        <f>IF('Analisi eventi rischiosi'!F75='Analisi eventi rischiosi'!F$104,3,IF('Analisi eventi rischiosi'!F75='Analisi eventi rischiosi'!F$105,2,IF('Analisi eventi rischiosi'!F75='Analisi eventi rischiosi'!F$106,1,)))</f>
        <v>1</v>
      </c>
      <c r="E73" s="3">
        <f>IF('Analisi eventi rischiosi'!G75='Analisi eventi rischiosi'!G$104,3,IF('Analisi eventi rischiosi'!G75='Analisi eventi rischiosi'!G$105,2,IF('Analisi eventi rischiosi'!G75='Analisi eventi rischiosi'!G$106,1,)))</f>
        <v>2</v>
      </c>
      <c r="F73" s="3">
        <f>IF('Analisi eventi rischiosi'!H75='Analisi eventi rischiosi'!H$104,3,IF('Analisi eventi rischiosi'!H75='Analisi eventi rischiosi'!H$105,2,IF('Analisi eventi rischiosi'!H75='Analisi eventi rischiosi'!H$106,1,)))</f>
        <v>2</v>
      </c>
      <c r="G73" s="3">
        <f>IF('Analisi eventi rischiosi'!I75='Analisi eventi rischiosi'!I$104,3,IF('Analisi eventi rischiosi'!I75='Analisi eventi rischiosi'!I$105,2,IF('Analisi eventi rischiosi'!I75='Analisi eventi rischiosi'!I$106,1,)))</f>
        <v>2</v>
      </c>
      <c r="H73" s="3">
        <f>IF('Analisi eventi rischiosi'!J75='Analisi eventi rischiosi'!J$104,3,IF('Analisi eventi rischiosi'!J75='Analisi eventi rischiosi'!J$105,2,IF('Analisi eventi rischiosi'!J75='Analisi eventi rischiosi'!J$106,1,)))</f>
        <v>2</v>
      </c>
      <c r="I73" s="3">
        <f>IF('Analisi eventi rischiosi'!K75='Analisi eventi rischiosi'!K$104,3,IF('Analisi eventi rischiosi'!K75='Analisi eventi rischiosi'!K$105,2,IF('Analisi eventi rischiosi'!K75='Analisi eventi rischiosi'!K$106,1,)))</f>
        <v>1</v>
      </c>
      <c r="J73" s="3">
        <f>IF('Analisi eventi rischiosi'!L75='Analisi eventi rischiosi'!L$104,3,IF('Analisi eventi rischiosi'!L75='Analisi eventi rischiosi'!L$105,2,IF('Analisi eventi rischiosi'!L75='Analisi eventi rischiosi'!L$106,1,)))</f>
        <v>1</v>
      </c>
      <c r="K73" s="3">
        <f>IF('Analisi eventi rischiosi'!M75='Analisi eventi rischiosi'!M$104,3,IF('Analisi eventi rischiosi'!M75='Analisi eventi rischiosi'!M$105,2,IF('Analisi eventi rischiosi'!M75='Analisi eventi rischiosi'!M$106,1,)))</f>
        <v>1</v>
      </c>
      <c r="L73" s="3">
        <f>IF('Analisi eventi rischiosi'!N75='Analisi eventi rischiosi'!N$104,3,IF('Analisi eventi rischiosi'!N75='Analisi eventi rischiosi'!N$105,2,IF('Analisi eventi rischiosi'!N75='Analisi eventi rischiosi'!N$106,1,)))</f>
        <v>3</v>
      </c>
      <c r="M73">
        <f t="shared" si="4"/>
        <v>1.3333333333333333</v>
      </c>
      <c r="N73">
        <f t="shared" si="5"/>
        <v>2</v>
      </c>
      <c r="O73">
        <f t="shared" si="6"/>
        <v>1</v>
      </c>
      <c r="P73">
        <f t="shared" si="7"/>
        <v>3</v>
      </c>
    </row>
    <row r="74" spans="1:16" ht="60" customHeight="1" thickBot="1">
      <c r="A74" s="76"/>
      <c r="B74" s="8" t="s">
        <v>55</v>
      </c>
      <c r="C74" s="3">
        <f>IF('Analisi eventi rischiosi'!E76='Analisi eventi rischiosi'!E$104,3,IF('Analisi eventi rischiosi'!E76='Analisi eventi rischiosi'!E$105,2,IF('Analisi eventi rischiosi'!E76='Analisi eventi rischiosi'!E$106,1,)))</f>
        <v>2</v>
      </c>
      <c r="D74" s="3">
        <f>IF('Analisi eventi rischiosi'!F76='Analisi eventi rischiosi'!F$104,3,IF('Analisi eventi rischiosi'!F76='Analisi eventi rischiosi'!F$105,2,IF('Analisi eventi rischiosi'!F76='Analisi eventi rischiosi'!F$106,1,)))</f>
        <v>2</v>
      </c>
      <c r="E74" s="3">
        <f>IF('Analisi eventi rischiosi'!G76='Analisi eventi rischiosi'!G$104,3,IF('Analisi eventi rischiosi'!G76='Analisi eventi rischiosi'!G$105,2,IF('Analisi eventi rischiosi'!G76='Analisi eventi rischiosi'!G$106,1,)))</f>
        <v>1</v>
      </c>
      <c r="F74" s="3">
        <f>IF('Analisi eventi rischiosi'!H76='Analisi eventi rischiosi'!H$104,3,IF('Analisi eventi rischiosi'!H76='Analisi eventi rischiosi'!H$105,2,IF('Analisi eventi rischiosi'!H76='Analisi eventi rischiosi'!H$106,1,)))</f>
        <v>2</v>
      </c>
      <c r="G74" s="3">
        <f>IF('Analisi eventi rischiosi'!I76='Analisi eventi rischiosi'!I$104,3,IF('Analisi eventi rischiosi'!I76='Analisi eventi rischiosi'!I$105,2,IF('Analisi eventi rischiosi'!I76='Analisi eventi rischiosi'!I$106,1,)))</f>
        <v>2</v>
      </c>
      <c r="H74" s="3">
        <f>IF('Analisi eventi rischiosi'!J76='Analisi eventi rischiosi'!J$104,3,IF('Analisi eventi rischiosi'!J76='Analisi eventi rischiosi'!J$105,2,IF('Analisi eventi rischiosi'!J76='Analisi eventi rischiosi'!J$106,1,)))</f>
        <v>2</v>
      </c>
      <c r="I74" s="3">
        <f>IF('Analisi eventi rischiosi'!K76='Analisi eventi rischiosi'!K$104,3,IF('Analisi eventi rischiosi'!K76='Analisi eventi rischiosi'!K$105,2,IF('Analisi eventi rischiosi'!K76='Analisi eventi rischiosi'!K$106,1,)))</f>
        <v>1</v>
      </c>
      <c r="J74" s="3">
        <f>IF('Analisi eventi rischiosi'!L76='Analisi eventi rischiosi'!L$104,3,IF('Analisi eventi rischiosi'!L76='Analisi eventi rischiosi'!L$105,2,IF('Analisi eventi rischiosi'!L76='Analisi eventi rischiosi'!L$106,1,)))</f>
        <v>1</v>
      </c>
      <c r="K74" s="3">
        <f>IF('Analisi eventi rischiosi'!M76='Analisi eventi rischiosi'!M$104,3,IF('Analisi eventi rischiosi'!M76='Analisi eventi rischiosi'!M$105,2,IF('Analisi eventi rischiosi'!M76='Analisi eventi rischiosi'!M$106,1,)))</f>
        <v>1</v>
      </c>
      <c r="L74" s="3">
        <f>IF('Analisi eventi rischiosi'!N76='Analisi eventi rischiosi'!N$104,3,IF('Analisi eventi rischiosi'!N76='Analisi eventi rischiosi'!N$105,2,IF('Analisi eventi rischiosi'!N76='Analisi eventi rischiosi'!N$106,1,)))</f>
        <v>2</v>
      </c>
      <c r="M74">
        <f t="shared" si="4"/>
        <v>1.6666666666666667</v>
      </c>
      <c r="N74">
        <f t="shared" si="5"/>
        <v>2</v>
      </c>
      <c r="O74">
        <f t="shared" si="6"/>
        <v>1</v>
      </c>
      <c r="P74">
        <f t="shared" si="7"/>
        <v>2</v>
      </c>
    </row>
    <row r="75" spans="1:16" ht="60" customHeight="1" thickBot="1">
      <c r="A75" s="76"/>
      <c r="B75" s="17"/>
      <c r="C75" s="3">
        <f>IF('Analisi eventi rischiosi'!E77='Analisi eventi rischiosi'!E$104,3,IF('Analisi eventi rischiosi'!E77='Analisi eventi rischiosi'!E$105,2,IF('Analisi eventi rischiosi'!E77='Analisi eventi rischiosi'!E$106,1,)))</f>
        <v>0</v>
      </c>
      <c r="D75" s="3">
        <f>IF('Analisi eventi rischiosi'!F77='Analisi eventi rischiosi'!F$104,3,IF('Analisi eventi rischiosi'!F77='Analisi eventi rischiosi'!F$105,2,IF('Analisi eventi rischiosi'!F77='Analisi eventi rischiosi'!F$106,1,)))</f>
        <v>0</v>
      </c>
      <c r="E75" s="3">
        <f>IF('Analisi eventi rischiosi'!G77='Analisi eventi rischiosi'!G$104,3,IF('Analisi eventi rischiosi'!G77='Analisi eventi rischiosi'!G$105,2,IF('Analisi eventi rischiosi'!G77='Analisi eventi rischiosi'!G$106,1,)))</f>
        <v>0</v>
      </c>
      <c r="F75" s="3">
        <f>IF('Analisi eventi rischiosi'!H77='Analisi eventi rischiosi'!H$104,3,IF('Analisi eventi rischiosi'!H77='Analisi eventi rischiosi'!H$105,2,IF('Analisi eventi rischiosi'!H77='Analisi eventi rischiosi'!H$106,1,)))</f>
        <v>0</v>
      </c>
      <c r="G75" s="3">
        <f>IF('Analisi eventi rischiosi'!I77='Analisi eventi rischiosi'!I$104,3,IF('Analisi eventi rischiosi'!I77='Analisi eventi rischiosi'!I$105,2,IF('Analisi eventi rischiosi'!I77='Analisi eventi rischiosi'!I$106,1,)))</f>
        <v>0</v>
      </c>
      <c r="H75" s="3">
        <f>IF('Analisi eventi rischiosi'!J77='Analisi eventi rischiosi'!J$104,3,IF('Analisi eventi rischiosi'!J77='Analisi eventi rischiosi'!J$105,2,IF('Analisi eventi rischiosi'!J77='Analisi eventi rischiosi'!J$106,1,)))</f>
        <v>0</v>
      </c>
      <c r="I75" s="3">
        <f>IF('Analisi eventi rischiosi'!K77='Analisi eventi rischiosi'!K$104,3,IF('Analisi eventi rischiosi'!K77='Analisi eventi rischiosi'!K$105,2,IF('Analisi eventi rischiosi'!K77='Analisi eventi rischiosi'!K$106,1,)))</f>
        <v>0</v>
      </c>
      <c r="J75" s="3">
        <f>IF('Analisi eventi rischiosi'!L77='Analisi eventi rischiosi'!L$104,3,IF('Analisi eventi rischiosi'!L77='Analisi eventi rischiosi'!L$105,2,IF('Analisi eventi rischiosi'!L77='Analisi eventi rischiosi'!L$106,1,)))</f>
        <v>0</v>
      </c>
      <c r="K75" s="3">
        <f>IF('Analisi eventi rischiosi'!M77='Analisi eventi rischiosi'!M$104,3,IF('Analisi eventi rischiosi'!M77='Analisi eventi rischiosi'!M$105,2,IF('Analisi eventi rischiosi'!M77='Analisi eventi rischiosi'!M$106,1,)))</f>
        <v>0</v>
      </c>
      <c r="L75" s="3">
        <f>IF('Analisi eventi rischiosi'!N77='Analisi eventi rischiosi'!N$104,3,IF('Analisi eventi rischiosi'!N77='Analisi eventi rischiosi'!N$105,2,IF('Analisi eventi rischiosi'!N77='Analisi eventi rischiosi'!N$106,1,)))</f>
        <v>0</v>
      </c>
      <c r="M75" t="str">
        <f t="shared" si="4"/>
        <v>0</v>
      </c>
      <c r="N75" t="str">
        <f t="shared" si="5"/>
        <v>0</v>
      </c>
      <c r="O75" t="str">
        <f t="shared" si="6"/>
        <v>0</v>
      </c>
      <c r="P75">
        <f t="shared" si="7"/>
        <v>0</v>
      </c>
    </row>
    <row r="76" spans="1:16" ht="60" customHeight="1" thickBot="1">
      <c r="A76" s="79"/>
      <c r="B76" s="16"/>
      <c r="C76" s="3">
        <f>IF('Analisi eventi rischiosi'!E78='Analisi eventi rischiosi'!E$104,3,IF('Analisi eventi rischiosi'!E78='Analisi eventi rischiosi'!E$105,2,IF('Analisi eventi rischiosi'!E78='Analisi eventi rischiosi'!E$106,1,)))</f>
        <v>0</v>
      </c>
      <c r="D76" s="3">
        <f>IF('Analisi eventi rischiosi'!F78='Analisi eventi rischiosi'!F$104,3,IF('Analisi eventi rischiosi'!F78='Analisi eventi rischiosi'!F$105,2,IF('Analisi eventi rischiosi'!F78='Analisi eventi rischiosi'!F$106,1,)))</f>
        <v>0</v>
      </c>
      <c r="E76" s="3">
        <f>IF('Analisi eventi rischiosi'!G78='Analisi eventi rischiosi'!G$104,3,IF('Analisi eventi rischiosi'!G78='Analisi eventi rischiosi'!G$105,2,IF('Analisi eventi rischiosi'!G78='Analisi eventi rischiosi'!G$106,1,)))</f>
        <v>0</v>
      </c>
      <c r="F76" s="3">
        <f>IF('Analisi eventi rischiosi'!H78='Analisi eventi rischiosi'!H$104,3,IF('Analisi eventi rischiosi'!H78='Analisi eventi rischiosi'!H$105,2,IF('Analisi eventi rischiosi'!H78='Analisi eventi rischiosi'!H$106,1,)))</f>
        <v>0</v>
      </c>
      <c r="G76" s="3">
        <f>IF('Analisi eventi rischiosi'!I78='Analisi eventi rischiosi'!I$104,3,IF('Analisi eventi rischiosi'!I78='Analisi eventi rischiosi'!I$105,2,IF('Analisi eventi rischiosi'!I78='Analisi eventi rischiosi'!I$106,1,)))</f>
        <v>0</v>
      </c>
      <c r="H76" s="3">
        <f>IF('Analisi eventi rischiosi'!J78='Analisi eventi rischiosi'!J$104,3,IF('Analisi eventi rischiosi'!J78='Analisi eventi rischiosi'!J$105,2,IF('Analisi eventi rischiosi'!J78='Analisi eventi rischiosi'!J$106,1,)))</f>
        <v>0</v>
      </c>
      <c r="I76" s="3">
        <f>IF('Analisi eventi rischiosi'!K78='Analisi eventi rischiosi'!K$104,3,IF('Analisi eventi rischiosi'!K78='Analisi eventi rischiosi'!K$105,2,IF('Analisi eventi rischiosi'!K78='Analisi eventi rischiosi'!K$106,1,)))</f>
        <v>0</v>
      </c>
      <c r="J76" s="3">
        <f>IF('Analisi eventi rischiosi'!L78='Analisi eventi rischiosi'!L$104,3,IF('Analisi eventi rischiosi'!L78='Analisi eventi rischiosi'!L$105,2,IF('Analisi eventi rischiosi'!L78='Analisi eventi rischiosi'!L$106,1,)))</f>
        <v>0</v>
      </c>
      <c r="K76" s="3">
        <f>IF('Analisi eventi rischiosi'!M78='Analisi eventi rischiosi'!M$104,3,IF('Analisi eventi rischiosi'!M78='Analisi eventi rischiosi'!M$105,2,IF('Analisi eventi rischiosi'!M78='Analisi eventi rischiosi'!M$106,1,)))</f>
        <v>0</v>
      </c>
      <c r="L76" s="3">
        <f>IF('Analisi eventi rischiosi'!N78='Analisi eventi rischiosi'!N$104,3,IF('Analisi eventi rischiosi'!N78='Analisi eventi rischiosi'!N$105,2,IF('Analisi eventi rischiosi'!N78='Analisi eventi rischiosi'!N$106,1,)))</f>
        <v>0</v>
      </c>
      <c r="M76" t="str">
        <f t="shared" si="4"/>
        <v>0</v>
      </c>
      <c r="N76" t="str">
        <f t="shared" si="5"/>
        <v>0</v>
      </c>
      <c r="O76" t="str">
        <f t="shared" si="6"/>
        <v>0</v>
      </c>
      <c r="P76">
        <f t="shared" si="7"/>
        <v>0</v>
      </c>
    </row>
    <row r="77" spans="1:16" ht="60" customHeight="1" thickBot="1">
      <c r="A77" s="83" t="s">
        <v>35</v>
      </c>
      <c r="B77" s="11" t="s">
        <v>36</v>
      </c>
      <c r="C77" s="3">
        <f>IF('Analisi eventi rischiosi'!E79='Analisi eventi rischiosi'!E$104,3,IF('Analisi eventi rischiosi'!E79='Analisi eventi rischiosi'!E$105,2,IF('Analisi eventi rischiosi'!E79='Analisi eventi rischiosi'!E$106,1,)))</f>
        <v>0</v>
      </c>
      <c r="D77" s="3">
        <f>IF('Analisi eventi rischiosi'!F79='Analisi eventi rischiosi'!F$104,3,IF('Analisi eventi rischiosi'!F79='Analisi eventi rischiosi'!F$105,2,IF('Analisi eventi rischiosi'!F79='Analisi eventi rischiosi'!F$106,1,)))</f>
        <v>0</v>
      </c>
      <c r="E77" s="3">
        <f>IF('Analisi eventi rischiosi'!G79='Analisi eventi rischiosi'!G$104,3,IF('Analisi eventi rischiosi'!G79='Analisi eventi rischiosi'!G$105,2,IF('Analisi eventi rischiosi'!G79='Analisi eventi rischiosi'!G$106,1,)))</f>
        <v>0</v>
      </c>
      <c r="F77" s="3">
        <f>IF('Analisi eventi rischiosi'!H79='Analisi eventi rischiosi'!H$104,3,IF('Analisi eventi rischiosi'!H79='Analisi eventi rischiosi'!H$105,2,IF('Analisi eventi rischiosi'!H79='Analisi eventi rischiosi'!H$106,1,)))</f>
        <v>0</v>
      </c>
      <c r="G77" s="3">
        <f>IF('Analisi eventi rischiosi'!I79='Analisi eventi rischiosi'!I$104,3,IF('Analisi eventi rischiosi'!I79='Analisi eventi rischiosi'!I$105,2,IF('Analisi eventi rischiosi'!I79='Analisi eventi rischiosi'!I$106,1,)))</f>
        <v>0</v>
      </c>
      <c r="H77" s="3">
        <f>IF('Analisi eventi rischiosi'!J79='Analisi eventi rischiosi'!J$104,3,IF('Analisi eventi rischiosi'!J79='Analisi eventi rischiosi'!J$105,2,IF('Analisi eventi rischiosi'!J79='Analisi eventi rischiosi'!J$106,1,)))</f>
        <v>0</v>
      </c>
      <c r="I77" s="3">
        <f>IF('Analisi eventi rischiosi'!K79='Analisi eventi rischiosi'!K$104,3,IF('Analisi eventi rischiosi'!K79='Analisi eventi rischiosi'!K$105,2,IF('Analisi eventi rischiosi'!K79='Analisi eventi rischiosi'!K$106,1,)))</f>
        <v>0</v>
      </c>
      <c r="J77" s="3">
        <f>IF('Analisi eventi rischiosi'!L79='Analisi eventi rischiosi'!L$104,3,IF('Analisi eventi rischiosi'!L79='Analisi eventi rischiosi'!L$105,2,IF('Analisi eventi rischiosi'!L79='Analisi eventi rischiosi'!L$106,1,)))</f>
        <v>0</v>
      </c>
      <c r="K77" s="3">
        <f>IF('Analisi eventi rischiosi'!M79='Analisi eventi rischiosi'!M$104,3,IF('Analisi eventi rischiosi'!M79='Analisi eventi rischiosi'!M$105,2,IF('Analisi eventi rischiosi'!M79='Analisi eventi rischiosi'!M$106,1,)))</f>
        <v>0</v>
      </c>
      <c r="L77" s="3">
        <f>IF('Analisi eventi rischiosi'!N79='Analisi eventi rischiosi'!N$104,3,IF('Analisi eventi rischiosi'!N79='Analisi eventi rischiosi'!N$105,2,IF('Analisi eventi rischiosi'!N79='Analisi eventi rischiosi'!N$106,1,)))</f>
        <v>0</v>
      </c>
      <c r="M77" t="str">
        <f t="shared" si="4"/>
        <v>0</v>
      </c>
      <c r="N77" t="str">
        <f t="shared" si="5"/>
        <v>0</v>
      </c>
      <c r="O77" t="str">
        <f t="shared" si="6"/>
        <v>0</v>
      </c>
      <c r="P77">
        <f t="shared" si="7"/>
        <v>0</v>
      </c>
    </row>
    <row r="78" spans="1:16" ht="60" customHeight="1" thickBot="1">
      <c r="A78" s="84"/>
      <c r="B78" s="11"/>
      <c r="C78" s="3">
        <f>IF('Analisi eventi rischiosi'!E80='Analisi eventi rischiosi'!E$104,3,IF('Analisi eventi rischiosi'!E80='Analisi eventi rischiosi'!E$105,2,IF('Analisi eventi rischiosi'!E80='Analisi eventi rischiosi'!E$106,1,)))</f>
        <v>0</v>
      </c>
      <c r="D78" s="3">
        <f>IF('Analisi eventi rischiosi'!F80='Analisi eventi rischiosi'!F$104,3,IF('Analisi eventi rischiosi'!F80='Analisi eventi rischiosi'!F$105,2,IF('Analisi eventi rischiosi'!F80='Analisi eventi rischiosi'!F$106,1,)))</f>
        <v>0</v>
      </c>
      <c r="E78" s="3">
        <f>IF('Analisi eventi rischiosi'!G80='Analisi eventi rischiosi'!G$104,3,IF('Analisi eventi rischiosi'!G80='Analisi eventi rischiosi'!G$105,2,IF('Analisi eventi rischiosi'!G80='Analisi eventi rischiosi'!G$106,1,)))</f>
        <v>0</v>
      </c>
      <c r="F78" s="3">
        <f>IF('Analisi eventi rischiosi'!H80='Analisi eventi rischiosi'!H$104,3,IF('Analisi eventi rischiosi'!H80='Analisi eventi rischiosi'!H$105,2,IF('Analisi eventi rischiosi'!H80='Analisi eventi rischiosi'!H$106,1,)))</f>
        <v>0</v>
      </c>
      <c r="G78" s="3">
        <f>IF('Analisi eventi rischiosi'!I80='Analisi eventi rischiosi'!I$104,3,IF('Analisi eventi rischiosi'!I80='Analisi eventi rischiosi'!I$105,2,IF('Analisi eventi rischiosi'!I80='Analisi eventi rischiosi'!I$106,1,)))</f>
        <v>0</v>
      </c>
      <c r="H78" s="3">
        <f>IF('Analisi eventi rischiosi'!J80='Analisi eventi rischiosi'!J$104,3,IF('Analisi eventi rischiosi'!J80='Analisi eventi rischiosi'!J$105,2,IF('Analisi eventi rischiosi'!J80='Analisi eventi rischiosi'!J$106,1,)))</f>
        <v>0</v>
      </c>
      <c r="I78" s="3">
        <f>IF('Analisi eventi rischiosi'!K80='Analisi eventi rischiosi'!K$104,3,IF('Analisi eventi rischiosi'!K80='Analisi eventi rischiosi'!K$105,2,IF('Analisi eventi rischiosi'!K80='Analisi eventi rischiosi'!K$106,1,)))</f>
        <v>0</v>
      </c>
      <c r="J78" s="3">
        <f>IF('Analisi eventi rischiosi'!L80='Analisi eventi rischiosi'!L$104,3,IF('Analisi eventi rischiosi'!L80='Analisi eventi rischiosi'!L$105,2,IF('Analisi eventi rischiosi'!L80='Analisi eventi rischiosi'!L$106,1,)))</f>
        <v>0</v>
      </c>
      <c r="K78" s="3">
        <f>IF('Analisi eventi rischiosi'!M80='Analisi eventi rischiosi'!M$104,3,IF('Analisi eventi rischiosi'!M80='Analisi eventi rischiosi'!M$105,2,IF('Analisi eventi rischiosi'!M80='Analisi eventi rischiosi'!M$106,1,)))</f>
        <v>0</v>
      </c>
      <c r="L78" s="3">
        <f>IF('Analisi eventi rischiosi'!N80='Analisi eventi rischiosi'!N$104,3,IF('Analisi eventi rischiosi'!N80='Analisi eventi rischiosi'!N$105,2,IF('Analisi eventi rischiosi'!N80='Analisi eventi rischiosi'!N$106,1,)))</f>
        <v>0</v>
      </c>
      <c r="M78" t="str">
        <f t="shared" si="4"/>
        <v>0</v>
      </c>
      <c r="N78" t="str">
        <f t="shared" si="5"/>
        <v>0</v>
      </c>
      <c r="O78" t="str">
        <f t="shared" si="6"/>
        <v>0</v>
      </c>
      <c r="P78">
        <f t="shared" si="7"/>
        <v>0</v>
      </c>
    </row>
    <row r="79" spans="1:16" ht="60" customHeight="1" thickBot="1">
      <c r="A79" s="84"/>
      <c r="B79" s="11"/>
      <c r="C79" s="3">
        <f>IF('Analisi eventi rischiosi'!E81='Analisi eventi rischiosi'!E$104,3,IF('Analisi eventi rischiosi'!E81='Analisi eventi rischiosi'!E$105,2,IF('Analisi eventi rischiosi'!E81='Analisi eventi rischiosi'!E$106,1,)))</f>
        <v>0</v>
      </c>
      <c r="D79" s="3">
        <f>IF('Analisi eventi rischiosi'!F81='Analisi eventi rischiosi'!F$104,3,IF('Analisi eventi rischiosi'!F81='Analisi eventi rischiosi'!F$105,2,IF('Analisi eventi rischiosi'!F81='Analisi eventi rischiosi'!F$106,1,)))</f>
        <v>0</v>
      </c>
      <c r="E79" s="3">
        <f>IF('Analisi eventi rischiosi'!G81='Analisi eventi rischiosi'!G$104,3,IF('Analisi eventi rischiosi'!G81='Analisi eventi rischiosi'!G$105,2,IF('Analisi eventi rischiosi'!G81='Analisi eventi rischiosi'!G$106,1,)))</f>
        <v>0</v>
      </c>
      <c r="F79" s="3">
        <f>IF('Analisi eventi rischiosi'!H81='Analisi eventi rischiosi'!H$104,3,IF('Analisi eventi rischiosi'!H81='Analisi eventi rischiosi'!H$105,2,IF('Analisi eventi rischiosi'!H81='Analisi eventi rischiosi'!H$106,1,)))</f>
        <v>0</v>
      </c>
      <c r="G79" s="3">
        <f>IF('Analisi eventi rischiosi'!I81='Analisi eventi rischiosi'!I$104,3,IF('Analisi eventi rischiosi'!I81='Analisi eventi rischiosi'!I$105,2,IF('Analisi eventi rischiosi'!I81='Analisi eventi rischiosi'!I$106,1,)))</f>
        <v>0</v>
      </c>
      <c r="H79" s="3">
        <f>IF('Analisi eventi rischiosi'!J81='Analisi eventi rischiosi'!J$104,3,IF('Analisi eventi rischiosi'!J81='Analisi eventi rischiosi'!J$105,2,IF('Analisi eventi rischiosi'!J81='Analisi eventi rischiosi'!J$106,1,)))</f>
        <v>0</v>
      </c>
      <c r="I79" s="3">
        <f>IF('Analisi eventi rischiosi'!K81='Analisi eventi rischiosi'!K$104,3,IF('Analisi eventi rischiosi'!K81='Analisi eventi rischiosi'!K$105,2,IF('Analisi eventi rischiosi'!K81='Analisi eventi rischiosi'!K$106,1,)))</f>
        <v>0</v>
      </c>
      <c r="J79" s="3">
        <f>IF('Analisi eventi rischiosi'!L81='Analisi eventi rischiosi'!L$104,3,IF('Analisi eventi rischiosi'!L81='Analisi eventi rischiosi'!L$105,2,IF('Analisi eventi rischiosi'!L81='Analisi eventi rischiosi'!L$106,1,)))</f>
        <v>0</v>
      </c>
      <c r="K79" s="3">
        <f>IF('Analisi eventi rischiosi'!M81='Analisi eventi rischiosi'!M$104,3,IF('Analisi eventi rischiosi'!M81='Analisi eventi rischiosi'!M$105,2,IF('Analisi eventi rischiosi'!M81='Analisi eventi rischiosi'!M$106,1,)))</f>
        <v>0</v>
      </c>
      <c r="L79" s="3">
        <f>IF('Analisi eventi rischiosi'!N81='Analisi eventi rischiosi'!N$104,3,IF('Analisi eventi rischiosi'!N81='Analisi eventi rischiosi'!N$105,2,IF('Analisi eventi rischiosi'!N81='Analisi eventi rischiosi'!N$106,1,)))</f>
        <v>0</v>
      </c>
      <c r="M79" t="str">
        <f t="shared" si="4"/>
        <v>0</v>
      </c>
      <c r="N79" t="str">
        <f t="shared" si="5"/>
        <v>0</v>
      </c>
      <c r="O79" t="str">
        <f t="shared" si="6"/>
        <v>0</v>
      </c>
      <c r="P79">
        <f t="shared" si="7"/>
        <v>0</v>
      </c>
    </row>
    <row r="80" spans="1:16" ht="60" customHeight="1" thickBot="1">
      <c r="A80" s="84"/>
      <c r="B80" s="11"/>
      <c r="C80" s="3">
        <f>IF('Analisi eventi rischiosi'!E82='Analisi eventi rischiosi'!E$104,3,IF('Analisi eventi rischiosi'!E82='Analisi eventi rischiosi'!E$105,2,IF('Analisi eventi rischiosi'!E82='Analisi eventi rischiosi'!E$106,1,)))</f>
        <v>0</v>
      </c>
      <c r="D80" s="3">
        <f>IF('Analisi eventi rischiosi'!F82='Analisi eventi rischiosi'!F$104,3,IF('Analisi eventi rischiosi'!F82='Analisi eventi rischiosi'!F$105,2,IF('Analisi eventi rischiosi'!F82='Analisi eventi rischiosi'!F$106,1,)))</f>
        <v>0</v>
      </c>
      <c r="E80" s="3">
        <f>IF('Analisi eventi rischiosi'!G82='Analisi eventi rischiosi'!G$104,3,IF('Analisi eventi rischiosi'!G82='Analisi eventi rischiosi'!G$105,2,IF('Analisi eventi rischiosi'!G82='Analisi eventi rischiosi'!G$106,1,)))</f>
        <v>0</v>
      </c>
      <c r="F80" s="3">
        <f>IF('Analisi eventi rischiosi'!H82='Analisi eventi rischiosi'!H$104,3,IF('Analisi eventi rischiosi'!H82='Analisi eventi rischiosi'!H$105,2,IF('Analisi eventi rischiosi'!H82='Analisi eventi rischiosi'!H$106,1,)))</f>
        <v>0</v>
      </c>
      <c r="G80" s="3">
        <f>IF('Analisi eventi rischiosi'!I82='Analisi eventi rischiosi'!I$104,3,IF('Analisi eventi rischiosi'!I82='Analisi eventi rischiosi'!I$105,2,IF('Analisi eventi rischiosi'!I82='Analisi eventi rischiosi'!I$106,1,)))</f>
        <v>0</v>
      </c>
      <c r="H80" s="3">
        <f>IF('Analisi eventi rischiosi'!J82='Analisi eventi rischiosi'!J$104,3,IF('Analisi eventi rischiosi'!J82='Analisi eventi rischiosi'!J$105,2,IF('Analisi eventi rischiosi'!J82='Analisi eventi rischiosi'!J$106,1,)))</f>
        <v>0</v>
      </c>
      <c r="I80" s="3">
        <f>IF('Analisi eventi rischiosi'!K82='Analisi eventi rischiosi'!K$104,3,IF('Analisi eventi rischiosi'!K82='Analisi eventi rischiosi'!K$105,2,IF('Analisi eventi rischiosi'!K82='Analisi eventi rischiosi'!K$106,1,)))</f>
        <v>0</v>
      </c>
      <c r="J80" s="3">
        <f>IF('Analisi eventi rischiosi'!L82='Analisi eventi rischiosi'!L$104,3,IF('Analisi eventi rischiosi'!L82='Analisi eventi rischiosi'!L$105,2,IF('Analisi eventi rischiosi'!L82='Analisi eventi rischiosi'!L$106,1,)))</f>
        <v>0</v>
      </c>
      <c r="K80" s="3">
        <f>IF('Analisi eventi rischiosi'!M82='Analisi eventi rischiosi'!M$104,3,IF('Analisi eventi rischiosi'!M82='Analisi eventi rischiosi'!M$105,2,IF('Analisi eventi rischiosi'!M82='Analisi eventi rischiosi'!M$106,1,)))</f>
        <v>0</v>
      </c>
      <c r="L80" s="3">
        <f>IF('Analisi eventi rischiosi'!N82='Analisi eventi rischiosi'!N$104,3,IF('Analisi eventi rischiosi'!N82='Analisi eventi rischiosi'!N$105,2,IF('Analisi eventi rischiosi'!N82='Analisi eventi rischiosi'!N$106,1,)))</f>
        <v>0</v>
      </c>
      <c r="M80" t="str">
        <f t="shared" si="4"/>
        <v>0</v>
      </c>
      <c r="N80" t="str">
        <f t="shared" si="5"/>
        <v>0</v>
      </c>
      <c r="O80" t="str">
        <f t="shared" si="6"/>
        <v>0</v>
      </c>
      <c r="P80">
        <f t="shared" si="7"/>
        <v>0</v>
      </c>
    </row>
    <row r="81" spans="1:16" ht="60" customHeight="1" thickBot="1">
      <c r="A81" s="85"/>
      <c r="B81" s="10"/>
      <c r="C81" s="3">
        <f>IF('Analisi eventi rischiosi'!E83='Analisi eventi rischiosi'!E$104,3,IF('Analisi eventi rischiosi'!E83='Analisi eventi rischiosi'!E$105,2,IF('Analisi eventi rischiosi'!E83='Analisi eventi rischiosi'!E$106,1,)))</f>
        <v>0</v>
      </c>
      <c r="D81" s="3">
        <f>IF('Analisi eventi rischiosi'!F83='Analisi eventi rischiosi'!F$104,3,IF('Analisi eventi rischiosi'!F83='Analisi eventi rischiosi'!F$105,2,IF('Analisi eventi rischiosi'!F83='Analisi eventi rischiosi'!F$106,1,)))</f>
        <v>0</v>
      </c>
      <c r="E81" s="3">
        <f>IF('Analisi eventi rischiosi'!G83='Analisi eventi rischiosi'!G$104,3,IF('Analisi eventi rischiosi'!G83='Analisi eventi rischiosi'!G$105,2,IF('Analisi eventi rischiosi'!G83='Analisi eventi rischiosi'!G$106,1,)))</f>
        <v>0</v>
      </c>
      <c r="F81" s="3">
        <f>IF('Analisi eventi rischiosi'!H83='Analisi eventi rischiosi'!H$104,3,IF('Analisi eventi rischiosi'!H83='Analisi eventi rischiosi'!H$105,2,IF('Analisi eventi rischiosi'!H83='Analisi eventi rischiosi'!H$106,1,)))</f>
        <v>0</v>
      </c>
      <c r="G81" s="3">
        <f>IF('Analisi eventi rischiosi'!I83='Analisi eventi rischiosi'!I$104,3,IF('Analisi eventi rischiosi'!I83='Analisi eventi rischiosi'!I$105,2,IF('Analisi eventi rischiosi'!I83='Analisi eventi rischiosi'!I$106,1,)))</f>
        <v>0</v>
      </c>
      <c r="H81" s="3">
        <f>IF('Analisi eventi rischiosi'!J83='Analisi eventi rischiosi'!J$104,3,IF('Analisi eventi rischiosi'!J83='Analisi eventi rischiosi'!J$105,2,IF('Analisi eventi rischiosi'!J83='Analisi eventi rischiosi'!J$106,1,)))</f>
        <v>0</v>
      </c>
      <c r="I81" s="3">
        <f>IF('Analisi eventi rischiosi'!K83='Analisi eventi rischiosi'!K$104,3,IF('Analisi eventi rischiosi'!K83='Analisi eventi rischiosi'!K$105,2,IF('Analisi eventi rischiosi'!K83='Analisi eventi rischiosi'!K$106,1,)))</f>
        <v>0</v>
      </c>
      <c r="J81" s="3">
        <f>IF('Analisi eventi rischiosi'!L83='Analisi eventi rischiosi'!L$104,3,IF('Analisi eventi rischiosi'!L83='Analisi eventi rischiosi'!L$105,2,IF('Analisi eventi rischiosi'!L83='Analisi eventi rischiosi'!L$106,1,)))</f>
        <v>0</v>
      </c>
      <c r="K81" s="3">
        <f>IF('Analisi eventi rischiosi'!M83='Analisi eventi rischiosi'!M$104,3,IF('Analisi eventi rischiosi'!M83='Analisi eventi rischiosi'!M$105,2,IF('Analisi eventi rischiosi'!M83='Analisi eventi rischiosi'!M$106,1,)))</f>
        <v>0</v>
      </c>
      <c r="L81" s="3">
        <f>IF('Analisi eventi rischiosi'!N83='Analisi eventi rischiosi'!N$104,3,IF('Analisi eventi rischiosi'!N83='Analisi eventi rischiosi'!N$105,2,IF('Analisi eventi rischiosi'!N83='Analisi eventi rischiosi'!N$106,1,)))</f>
        <v>0</v>
      </c>
      <c r="M81" t="str">
        <f t="shared" si="4"/>
        <v>0</v>
      </c>
      <c r="N81" t="str">
        <f t="shared" si="5"/>
        <v>0</v>
      </c>
      <c r="O81" t="str">
        <f t="shared" si="6"/>
        <v>0</v>
      </c>
      <c r="P81">
        <f t="shared" si="7"/>
        <v>0</v>
      </c>
    </row>
    <row r="82" spans="1:16" ht="60" customHeight="1" thickBot="1">
      <c r="A82" s="75" t="s">
        <v>20</v>
      </c>
      <c r="B82" s="92" t="s">
        <v>56</v>
      </c>
      <c r="C82" s="3">
        <f>IF('Analisi eventi rischiosi'!E84='Analisi eventi rischiosi'!E$104,3,IF('Analisi eventi rischiosi'!E84='Analisi eventi rischiosi'!E$105,2,IF('Analisi eventi rischiosi'!E84='Analisi eventi rischiosi'!E$106,1,)))</f>
        <v>0</v>
      </c>
      <c r="D82" s="3">
        <f>IF('Analisi eventi rischiosi'!F84='Analisi eventi rischiosi'!F$104,3,IF('Analisi eventi rischiosi'!F84='Analisi eventi rischiosi'!F$105,2,IF('Analisi eventi rischiosi'!F84='Analisi eventi rischiosi'!F$106,1,)))</f>
        <v>0</v>
      </c>
      <c r="E82" s="3">
        <f>IF('Analisi eventi rischiosi'!G84='Analisi eventi rischiosi'!G$104,3,IF('Analisi eventi rischiosi'!G84='Analisi eventi rischiosi'!G$105,2,IF('Analisi eventi rischiosi'!G84='Analisi eventi rischiosi'!G$106,1,)))</f>
        <v>0</v>
      </c>
      <c r="F82" s="3">
        <f>IF('Analisi eventi rischiosi'!H84='Analisi eventi rischiosi'!H$104,3,IF('Analisi eventi rischiosi'!H84='Analisi eventi rischiosi'!H$105,2,IF('Analisi eventi rischiosi'!H84='Analisi eventi rischiosi'!H$106,1,)))</f>
        <v>0</v>
      </c>
      <c r="G82" s="3">
        <f>IF('Analisi eventi rischiosi'!I84='Analisi eventi rischiosi'!I$104,3,IF('Analisi eventi rischiosi'!I84='Analisi eventi rischiosi'!I$105,2,IF('Analisi eventi rischiosi'!I84='Analisi eventi rischiosi'!I$106,1,)))</f>
        <v>0</v>
      </c>
      <c r="H82" s="3">
        <f>IF('Analisi eventi rischiosi'!J84='Analisi eventi rischiosi'!J$104,3,IF('Analisi eventi rischiosi'!J84='Analisi eventi rischiosi'!J$105,2,IF('Analisi eventi rischiosi'!J84='Analisi eventi rischiosi'!J$106,1,)))</f>
        <v>0</v>
      </c>
      <c r="I82" s="3">
        <f>IF('Analisi eventi rischiosi'!K84='Analisi eventi rischiosi'!K$104,3,IF('Analisi eventi rischiosi'!K84='Analisi eventi rischiosi'!K$105,2,IF('Analisi eventi rischiosi'!K84='Analisi eventi rischiosi'!K$106,1,)))</f>
        <v>0</v>
      </c>
      <c r="J82" s="3">
        <f>IF('Analisi eventi rischiosi'!L84='Analisi eventi rischiosi'!L$104,3,IF('Analisi eventi rischiosi'!L84='Analisi eventi rischiosi'!L$105,2,IF('Analisi eventi rischiosi'!L84='Analisi eventi rischiosi'!L$106,1,)))</f>
        <v>0</v>
      </c>
      <c r="K82" s="3">
        <f>IF('Analisi eventi rischiosi'!M84='Analisi eventi rischiosi'!M$104,3,IF('Analisi eventi rischiosi'!M84='Analisi eventi rischiosi'!M$105,2,IF('Analisi eventi rischiosi'!M84='Analisi eventi rischiosi'!M$106,1,)))</f>
        <v>0</v>
      </c>
      <c r="L82" s="3">
        <f>IF('Analisi eventi rischiosi'!N84='Analisi eventi rischiosi'!N$104,3,IF('Analisi eventi rischiosi'!N84='Analisi eventi rischiosi'!N$105,2,IF('Analisi eventi rischiosi'!N84='Analisi eventi rischiosi'!N$106,1,)))</f>
        <v>0</v>
      </c>
      <c r="M82" t="str">
        <f t="shared" si="4"/>
        <v>0</v>
      </c>
      <c r="N82" t="str">
        <f t="shared" si="5"/>
        <v>0</v>
      </c>
      <c r="O82" t="str">
        <f t="shared" si="6"/>
        <v>0</v>
      </c>
      <c r="P82">
        <f t="shared" si="7"/>
        <v>0</v>
      </c>
    </row>
    <row r="83" spans="1:16" ht="60" customHeight="1" thickBot="1">
      <c r="A83" s="76"/>
      <c r="B83" s="93"/>
      <c r="C83" s="3">
        <f>IF('Analisi eventi rischiosi'!E85='Analisi eventi rischiosi'!E$104,3,IF('Analisi eventi rischiosi'!E85='Analisi eventi rischiosi'!E$105,2,IF('Analisi eventi rischiosi'!E85='Analisi eventi rischiosi'!E$106,1,)))</f>
        <v>0</v>
      </c>
      <c r="D83" s="3">
        <f>IF('Analisi eventi rischiosi'!F85='Analisi eventi rischiosi'!F$104,3,IF('Analisi eventi rischiosi'!F85='Analisi eventi rischiosi'!F$105,2,IF('Analisi eventi rischiosi'!F85='Analisi eventi rischiosi'!F$106,1,)))</f>
        <v>0</v>
      </c>
      <c r="E83" s="3">
        <f>IF('Analisi eventi rischiosi'!G85='Analisi eventi rischiosi'!G$104,3,IF('Analisi eventi rischiosi'!G85='Analisi eventi rischiosi'!G$105,2,IF('Analisi eventi rischiosi'!G85='Analisi eventi rischiosi'!G$106,1,)))</f>
        <v>0</v>
      </c>
      <c r="F83" s="3">
        <f>IF('Analisi eventi rischiosi'!H85='Analisi eventi rischiosi'!H$104,3,IF('Analisi eventi rischiosi'!H85='Analisi eventi rischiosi'!H$105,2,IF('Analisi eventi rischiosi'!H85='Analisi eventi rischiosi'!H$106,1,)))</f>
        <v>0</v>
      </c>
      <c r="G83" s="3">
        <f>IF('Analisi eventi rischiosi'!I85='Analisi eventi rischiosi'!I$104,3,IF('Analisi eventi rischiosi'!I85='Analisi eventi rischiosi'!I$105,2,IF('Analisi eventi rischiosi'!I85='Analisi eventi rischiosi'!I$106,1,)))</f>
        <v>0</v>
      </c>
      <c r="H83" s="3">
        <f>IF('Analisi eventi rischiosi'!J85='Analisi eventi rischiosi'!J$104,3,IF('Analisi eventi rischiosi'!J85='Analisi eventi rischiosi'!J$105,2,IF('Analisi eventi rischiosi'!J85='Analisi eventi rischiosi'!J$106,1,)))</f>
        <v>0</v>
      </c>
      <c r="I83" s="3">
        <f>IF('Analisi eventi rischiosi'!K85='Analisi eventi rischiosi'!K$104,3,IF('Analisi eventi rischiosi'!K85='Analisi eventi rischiosi'!K$105,2,IF('Analisi eventi rischiosi'!K85='Analisi eventi rischiosi'!K$106,1,)))</f>
        <v>0</v>
      </c>
      <c r="J83" s="3">
        <f>IF('Analisi eventi rischiosi'!L85='Analisi eventi rischiosi'!L$104,3,IF('Analisi eventi rischiosi'!L85='Analisi eventi rischiosi'!L$105,2,IF('Analisi eventi rischiosi'!L85='Analisi eventi rischiosi'!L$106,1,)))</f>
        <v>0</v>
      </c>
      <c r="K83" s="3">
        <f>IF('Analisi eventi rischiosi'!M85='Analisi eventi rischiosi'!M$104,3,IF('Analisi eventi rischiosi'!M85='Analisi eventi rischiosi'!M$105,2,IF('Analisi eventi rischiosi'!M85='Analisi eventi rischiosi'!M$106,1,)))</f>
        <v>0</v>
      </c>
      <c r="L83" s="3">
        <f>IF('Analisi eventi rischiosi'!N85='Analisi eventi rischiosi'!N$104,3,IF('Analisi eventi rischiosi'!N85='Analisi eventi rischiosi'!N$105,2,IF('Analisi eventi rischiosi'!N85='Analisi eventi rischiosi'!N$106,1,)))</f>
        <v>0</v>
      </c>
      <c r="M83" t="str">
        <f t="shared" si="4"/>
        <v>0</v>
      </c>
      <c r="N83" t="str">
        <f t="shared" si="5"/>
        <v>0</v>
      </c>
      <c r="O83" t="str">
        <f t="shared" si="6"/>
        <v>0</v>
      </c>
      <c r="P83">
        <f t="shared" si="7"/>
        <v>0</v>
      </c>
    </row>
    <row r="84" spans="1:16" ht="60" customHeight="1" thickBot="1">
      <c r="A84" s="76"/>
      <c r="B84" s="4" t="s">
        <v>57</v>
      </c>
      <c r="C84" s="3">
        <f>IF('Analisi eventi rischiosi'!E86='Analisi eventi rischiosi'!E$104,3,IF('Analisi eventi rischiosi'!E86='Analisi eventi rischiosi'!E$105,2,IF('Analisi eventi rischiosi'!E86='Analisi eventi rischiosi'!E$106,1,)))</f>
        <v>0</v>
      </c>
      <c r="D84" s="3">
        <f>IF('Analisi eventi rischiosi'!F86='Analisi eventi rischiosi'!F$104,3,IF('Analisi eventi rischiosi'!F86='Analisi eventi rischiosi'!F$105,2,IF('Analisi eventi rischiosi'!F86='Analisi eventi rischiosi'!F$106,1,)))</f>
        <v>0</v>
      </c>
      <c r="E84" s="3">
        <f>IF('Analisi eventi rischiosi'!G86='Analisi eventi rischiosi'!G$104,3,IF('Analisi eventi rischiosi'!G86='Analisi eventi rischiosi'!G$105,2,IF('Analisi eventi rischiosi'!G86='Analisi eventi rischiosi'!G$106,1,)))</f>
        <v>0</v>
      </c>
      <c r="F84" s="3">
        <f>IF('Analisi eventi rischiosi'!H86='Analisi eventi rischiosi'!H$104,3,IF('Analisi eventi rischiosi'!H86='Analisi eventi rischiosi'!H$105,2,IF('Analisi eventi rischiosi'!H86='Analisi eventi rischiosi'!H$106,1,)))</f>
        <v>0</v>
      </c>
      <c r="G84" s="3">
        <f>IF('Analisi eventi rischiosi'!I86='Analisi eventi rischiosi'!I$104,3,IF('Analisi eventi rischiosi'!I86='Analisi eventi rischiosi'!I$105,2,IF('Analisi eventi rischiosi'!I86='Analisi eventi rischiosi'!I$106,1,)))</f>
        <v>0</v>
      </c>
      <c r="H84" s="3">
        <f>IF('Analisi eventi rischiosi'!J86='Analisi eventi rischiosi'!J$104,3,IF('Analisi eventi rischiosi'!J86='Analisi eventi rischiosi'!J$105,2,IF('Analisi eventi rischiosi'!J86='Analisi eventi rischiosi'!J$106,1,)))</f>
        <v>0</v>
      </c>
      <c r="I84" s="3">
        <f>IF('Analisi eventi rischiosi'!K86='Analisi eventi rischiosi'!K$104,3,IF('Analisi eventi rischiosi'!K86='Analisi eventi rischiosi'!K$105,2,IF('Analisi eventi rischiosi'!K86='Analisi eventi rischiosi'!K$106,1,)))</f>
        <v>0</v>
      </c>
      <c r="J84" s="3">
        <f>IF('Analisi eventi rischiosi'!L86='Analisi eventi rischiosi'!L$104,3,IF('Analisi eventi rischiosi'!L86='Analisi eventi rischiosi'!L$105,2,IF('Analisi eventi rischiosi'!L86='Analisi eventi rischiosi'!L$106,1,)))</f>
        <v>0</v>
      </c>
      <c r="K84" s="3">
        <f>IF('Analisi eventi rischiosi'!M86='Analisi eventi rischiosi'!M$104,3,IF('Analisi eventi rischiosi'!M86='Analisi eventi rischiosi'!M$105,2,IF('Analisi eventi rischiosi'!M86='Analisi eventi rischiosi'!M$106,1,)))</f>
        <v>0</v>
      </c>
      <c r="L84" s="3">
        <f>IF('Analisi eventi rischiosi'!N86='Analisi eventi rischiosi'!N$104,3,IF('Analisi eventi rischiosi'!N86='Analisi eventi rischiosi'!N$105,2,IF('Analisi eventi rischiosi'!N86='Analisi eventi rischiosi'!N$106,1,)))</f>
        <v>0</v>
      </c>
      <c r="M84" t="str">
        <f t="shared" si="4"/>
        <v>0</v>
      </c>
      <c r="N84" t="str">
        <f t="shared" si="5"/>
        <v>0</v>
      </c>
      <c r="O84" t="str">
        <f t="shared" si="6"/>
        <v>0</v>
      </c>
      <c r="P84">
        <f t="shared" si="7"/>
        <v>0</v>
      </c>
    </row>
    <row r="85" spans="1:16" ht="60" customHeight="1" thickBot="1">
      <c r="A85" s="76"/>
      <c r="B85" s="4" t="s">
        <v>58</v>
      </c>
      <c r="C85" s="3">
        <f>IF('Analisi eventi rischiosi'!E87='Analisi eventi rischiosi'!E$104,3,IF('Analisi eventi rischiosi'!E87='Analisi eventi rischiosi'!E$105,2,IF('Analisi eventi rischiosi'!E87='Analisi eventi rischiosi'!E$106,1,)))</f>
        <v>2</v>
      </c>
      <c r="D85" s="3">
        <f>IF('Analisi eventi rischiosi'!F87='Analisi eventi rischiosi'!F$104,3,IF('Analisi eventi rischiosi'!F87='Analisi eventi rischiosi'!F$105,2,IF('Analisi eventi rischiosi'!F87='Analisi eventi rischiosi'!F$106,1,)))</f>
        <v>2</v>
      </c>
      <c r="E85" s="3">
        <f>IF('Analisi eventi rischiosi'!G87='Analisi eventi rischiosi'!G$104,3,IF('Analisi eventi rischiosi'!G87='Analisi eventi rischiosi'!G$105,2,IF('Analisi eventi rischiosi'!G87='Analisi eventi rischiosi'!G$106,1,)))</f>
        <v>1</v>
      </c>
      <c r="F85" s="3">
        <f>IF('Analisi eventi rischiosi'!H87='Analisi eventi rischiosi'!H$104,3,IF('Analisi eventi rischiosi'!H87='Analisi eventi rischiosi'!H$105,2,IF('Analisi eventi rischiosi'!H87='Analisi eventi rischiosi'!H$106,1,)))</f>
        <v>2</v>
      </c>
      <c r="G85" s="3">
        <f>IF('Analisi eventi rischiosi'!I87='Analisi eventi rischiosi'!I$104,3,IF('Analisi eventi rischiosi'!I87='Analisi eventi rischiosi'!I$105,2,IF('Analisi eventi rischiosi'!I87='Analisi eventi rischiosi'!I$106,1,)))</f>
        <v>2</v>
      </c>
      <c r="H85" s="3">
        <f>IF('Analisi eventi rischiosi'!J87='Analisi eventi rischiosi'!J$104,3,IF('Analisi eventi rischiosi'!J87='Analisi eventi rischiosi'!J$105,2,IF('Analisi eventi rischiosi'!J87='Analisi eventi rischiosi'!J$106,1,)))</f>
        <v>2</v>
      </c>
      <c r="I85" s="3">
        <f>IF('Analisi eventi rischiosi'!K87='Analisi eventi rischiosi'!K$104,3,IF('Analisi eventi rischiosi'!K87='Analisi eventi rischiosi'!K$105,2,IF('Analisi eventi rischiosi'!K87='Analisi eventi rischiosi'!K$106,1,)))</f>
        <v>1</v>
      </c>
      <c r="J85" s="3">
        <f>IF('Analisi eventi rischiosi'!L87='Analisi eventi rischiosi'!L$104,3,IF('Analisi eventi rischiosi'!L87='Analisi eventi rischiosi'!L$105,2,IF('Analisi eventi rischiosi'!L87='Analisi eventi rischiosi'!L$106,1,)))</f>
        <v>1</v>
      </c>
      <c r="K85" s="3">
        <f>IF('Analisi eventi rischiosi'!M87='Analisi eventi rischiosi'!M$104,3,IF('Analisi eventi rischiosi'!M87='Analisi eventi rischiosi'!M$105,2,IF('Analisi eventi rischiosi'!M87='Analisi eventi rischiosi'!M$106,1,)))</f>
        <v>1</v>
      </c>
      <c r="L85" s="3">
        <f>IF('Analisi eventi rischiosi'!N87='Analisi eventi rischiosi'!N$104,3,IF('Analisi eventi rischiosi'!N87='Analisi eventi rischiosi'!N$105,2,IF('Analisi eventi rischiosi'!N87='Analisi eventi rischiosi'!N$106,1,)))</f>
        <v>2</v>
      </c>
      <c r="M85">
        <f t="shared" si="4"/>
        <v>1.6666666666666667</v>
      </c>
      <c r="N85">
        <f t="shared" si="5"/>
        <v>2</v>
      </c>
      <c r="O85">
        <f t="shared" si="6"/>
        <v>1</v>
      </c>
      <c r="P85">
        <f t="shared" si="7"/>
        <v>2</v>
      </c>
    </row>
    <row r="86" spans="1:16" ht="60" customHeight="1" thickBot="1">
      <c r="A86" s="76"/>
      <c r="B86" s="4" t="s">
        <v>59</v>
      </c>
      <c r="C86" s="3">
        <f>IF('Analisi eventi rischiosi'!E88='Analisi eventi rischiosi'!E$104,3,IF('Analisi eventi rischiosi'!E88='Analisi eventi rischiosi'!E$105,2,IF('Analisi eventi rischiosi'!E88='Analisi eventi rischiosi'!E$106,1,)))</f>
        <v>1</v>
      </c>
      <c r="D86" s="3">
        <f>IF('Analisi eventi rischiosi'!F88='Analisi eventi rischiosi'!F$104,3,IF('Analisi eventi rischiosi'!F88='Analisi eventi rischiosi'!F$105,2,IF('Analisi eventi rischiosi'!F88='Analisi eventi rischiosi'!F$106,1,)))</f>
        <v>1</v>
      </c>
      <c r="E86" s="3">
        <f>IF('Analisi eventi rischiosi'!G88='Analisi eventi rischiosi'!G$104,3,IF('Analisi eventi rischiosi'!G88='Analisi eventi rischiosi'!G$105,2,IF('Analisi eventi rischiosi'!G88='Analisi eventi rischiosi'!G$106,1,)))</f>
        <v>1</v>
      </c>
      <c r="F86" s="3">
        <f>IF('Analisi eventi rischiosi'!H88='Analisi eventi rischiosi'!H$104,3,IF('Analisi eventi rischiosi'!H88='Analisi eventi rischiosi'!H$105,2,IF('Analisi eventi rischiosi'!H88='Analisi eventi rischiosi'!H$106,1,)))</f>
        <v>2</v>
      </c>
      <c r="G86" s="3">
        <f>IF('Analisi eventi rischiosi'!I88='Analisi eventi rischiosi'!I$104,3,IF('Analisi eventi rischiosi'!I88='Analisi eventi rischiosi'!I$105,2,IF('Analisi eventi rischiosi'!I88='Analisi eventi rischiosi'!I$106,1,)))</f>
        <v>2</v>
      </c>
      <c r="H86" s="3">
        <f>IF('Analisi eventi rischiosi'!J88='Analisi eventi rischiosi'!J$104,3,IF('Analisi eventi rischiosi'!J88='Analisi eventi rischiosi'!J$105,2,IF('Analisi eventi rischiosi'!J88='Analisi eventi rischiosi'!J$106,1,)))</f>
        <v>1</v>
      </c>
      <c r="I86" s="3">
        <f>IF('Analisi eventi rischiosi'!K88='Analisi eventi rischiosi'!K$104,3,IF('Analisi eventi rischiosi'!K88='Analisi eventi rischiosi'!K$105,2,IF('Analisi eventi rischiosi'!K88='Analisi eventi rischiosi'!K$106,1,)))</f>
        <v>1</v>
      </c>
      <c r="J86" s="3">
        <f>IF('Analisi eventi rischiosi'!L88='Analisi eventi rischiosi'!L$104,3,IF('Analisi eventi rischiosi'!L88='Analisi eventi rischiosi'!L$105,2,IF('Analisi eventi rischiosi'!L88='Analisi eventi rischiosi'!L$106,1,)))</f>
        <v>1</v>
      </c>
      <c r="K86" s="3">
        <f>IF('Analisi eventi rischiosi'!M88='Analisi eventi rischiosi'!M$104,3,IF('Analisi eventi rischiosi'!M88='Analisi eventi rischiosi'!M$105,2,IF('Analisi eventi rischiosi'!M88='Analisi eventi rischiosi'!M$106,1,)))</f>
        <v>1</v>
      </c>
      <c r="L86" s="3">
        <f>IF('Analisi eventi rischiosi'!N88='Analisi eventi rischiosi'!N$104,3,IF('Analisi eventi rischiosi'!N88='Analisi eventi rischiosi'!N$105,2,IF('Analisi eventi rischiosi'!N88='Analisi eventi rischiosi'!N$106,1,)))</f>
        <v>2</v>
      </c>
      <c r="M86">
        <f t="shared" si="4"/>
        <v>1</v>
      </c>
      <c r="N86">
        <f t="shared" si="5"/>
        <v>1.6666666666666667</v>
      </c>
      <c r="O86">
        <f t="shared" si="6"/>
        <v>1</v>
      </c>
      <c r="P86">
        <f t="shared" si="7"/>
        <v>2</v>
      </c>
    </row>
    <row r="87" spans="1:16" ht="60" customHeight="1" thickBot="1">
      <c r="A87" s="76"/>
      <c r="B87" s="6" t="s">
        <v>60</v>
      </c>
      <c r="C87" s="3">
        <f>IF('Analisi eventi rischiosi'!E89='Analisi eventi rischiosi'!E$104,3,IF('Analisi eventi rischiosi'!E89='Analisi eventi rischiosi'!E$105,2,IF('Analisi eventi rischiosi'!E89='Analisi eventi rischiosi'!E$106,1,)))</f>
        <v>0</v>
      </c>
      <c r="D87" s="3">
        <f>IF('Analisi eventi rischiosi'!F89='Analisi eventi rischiosi'!F$104,3,IF('Analisi eventi rischiosi'!F89='Analisi eventi rischiosi'!F$105,2,IF('Analisi eventi rischiosi'!F89='Analisi eventi rischiosi'!F$106,1,)))</f>
        <v>0</v>
      </c>
      <c r="E87" s="3">
        <f>IF('Analisi eventi rischiosi'!G89='Analisi eventi rischiosi'!G$104,3,IF('Analisi eventi rischiosi'!G89='Analisi eventi rischiosi'!G$105,2,IF('Analisi eventi rischiosi'!G89='Analisi eventi rischiosi'!G$106,1,)))</f>
        <v>0</v>
      </c>
      <c r="F87" s="3">
        <f>IF('Analisi eventi rischiosi'!H89='Analisi eventi rischiosi'!H$104,3,IF('Analisi eventi rischiosi'!H89='Analisi eventi rischiosi'!H$105,2,IF('Analisi eventi rischiosi'!H89='Analisi eventi rischiosi'!H$106,1,)))</f>
        <v>0</v>
      </c>
      <c r="G87" s="3">
        <f>IF('Analisi eventi rischiosi'!I89='Analisi eventi rischiosi'!I$104,3,IF('Analisi eventi rischiosi'!I89='Analisi eventi rischiosi'!I$105,2,IF('Analisi eventi rischiosi'!I89='Analisi eventi rischiosi'!I$106,1,)))</f>
        <v>0</v>
      </c>
      <c r="H87" s="3">
        <f>IF('Analisi eventi rischiosi'!J89='Analisi eventi rischiosi'!J$104,3,IF('Analisi eventi rischiosi'!J89='Analisi eventi rischiosi'!J$105,2,IF('Analisi eventi rischiosi'!J89='Analisi eventi rischiosi'!J$106,1,)))</f>
        <v>0</v>
      </c>
      <c r="I87" s="3">
        <f>IF('Analisi eventi rischiosi'!K89='Analisi eventi rischiosi'!K$104,3,IF('Analisi eventi rischiosi'!K89='Analisi eventi rischiosi'!K$105,2,IF('Analisi eventi rischiosi'!K89='Analisi eventi rischiosi'!K$106,1,)))</f>
        <v>0</v>
      </c>
      <c r="J87" s="3">
        <f>IF('Analisi eventi rischiosi'!L89='Analisi eventi rischiosi'!L$104,3,IF('Analisi eventi rischiosi'!L89='Analisi eventi rischiosi'!L$105,2,IF('Analisi eventi rischiosi'!L89='Analisi eventi rischiosi'!L$106,1,)))</f>
        <v>0</v>
      </c>
      <c r="K87" s="3">
        <f>IF('Analisi eventi rischiosi'!M89='Analisi eventi rischiosi'!M$104,3,IF('Analisi eventi rischiosi'!M89='Analisi eventi rischiosi'!M$105,2,IF('Analisi eventi rischiosi'!M89='Analisi eventi rischiosi'!M$106,1,)))</f>
        <v>0</v>
      </c>
      <c r="L87" s="3">
        <f>IF('Analisi eventi rischiosi'!N89='Analisi eventi rischiosi'!N$104,3,IF('Analisi eventi rischiosi'!N89='Analisi eventi rischiosi'!N$105,2,IF('Analisi eventi rischiosi'!N89='Analisi eventi rischiosi'!N$106,1,)))</f>
        <v>0</v>
      </c>
      <c r="M87" t="str">
        <f t="shared" si="4"/>
        <v>0</v>
      </c>
      <c r="N87" t="str">
        <f t="shared" si="5"/>
        <v>0</v>
      </c>
      <c r="O87" t="str">
        <f t="shared" si="6"/>
        <v>0</v>
      </c>
      <c r="P87">
        <f t="shared" si="7"/>
        <v>0</v>
      </c>
    </row>
    <row r="88" spans="1:16" ht="60" customHeight="1" thickBot="1">
      <c r="A88" s="79"/>
      <c r="B88" s="5"/>
      <c r="C88" s="3">
        <f>IF('Analisi eventi rischiosi'!E90='Analisi eventi rischiosi'!E$104,3,IF('Analisi eventi rischiosi'!E90='Analisi eventi rischiosi'!E$105,2,IF('Analisi eventi rischiosi'!E90='Analisi eventi rischiosi'!E$106,1,)))</f>
        <v>0</v>
      </c>
      <c r="D88" s="3">
        <f>IF('Analisi eventi rischiosi'!F90='Analisi eventi rischiosi'!F$104,3,IF('Analisi eventi rischiosi'!F90='Analisi eventi rischiosi'!F$105,2,IF('Analisi eventi rischiosi'!F90='Analisi eventi rischiosi'!F$106,1,)))</f>
        <v>0</v>
      </c>
      <c r="E88" s="3">
        <f>IF('Analisi eventi rischiosi'!G90='Analisi eventi rischiosi'!G$104,3,IF('Analisi eventi rischiosi'!G90='Analisi eventi rischiosi'!G$105,2,IF('Analisi eventi rischiosi'!G90='Analisi eventi rischiosi'!G$106,1,)))</f>
        <v>0</v>
      </c>
      <c r="F88" s="3">
        <f>IF('Analisi eventi rischiosi'!H90='Analisi eventi rischiosi'!H$104,3,IF('Analisi eventi rischiosi'!H90='Analisi eventi rischiosi'!H$105,2,IF('Analisi eventi rischiosi'!H90='Analisi eventi rischiosi'!H$106,1,)))</f>
        <v>0</v>
      </c>
      <c r="G88" s="3">
        <f>IF('Analisi eventi rischiosi'!I90='Analisi eventi rischiosi'!I$104,3,IF('Analisi eventi rischiosi'!I90='Analisi eventi rischiosi'!I$105,2,IF('Analisi eventi rischiosi'!I90='Analisi eventi rischiosi'!I$106,1,)))</f>
        <v>0</v>
      </c>
      <c r="H88" s="3">
        <f>IF('Analisi eventi rischiosi'!J90='Analisi eventi rischiosi'!J$104,3,IF('Analisi eventi rischiosi'!J90='Analisi eventi rischiosi'!J$105,2,IF('Analisi eventi rischiosi'!J90='Analisi eventi rischiosi'!J$106,1,)))</f>
        <v>0</v>
      </c>
      <c r="I88" s="3">
        <f>IF('Analisi eventi rischiosi'!K90='Analisi eventi rischiosi'!K$104,3,IF('Analisi eventi rischiosi'!K90='Analisi eventi rischiosi'!K$105,2,IF('Analisi eventi rischiosi'!K90='Analisi eventi rischiosi'!K$106,1,)))</f>
        <v>0</v>
      </c>
      <c r="J88" s="3">
        <f>IF('Analisi eventi rischiosi'!L90='Analisi eventi rischiosi'!L$104,3,IF('Analisi eventi rischiosi'!L90='Analisi eventi rischiosi'!L$105,2,IF('Analisi eventi rischiosi'!L90='Analisi eventi rischiosi'!L$106,1,)))</f>
        <v>0</v>
      </c>
      <c r="K88" s="3">
        <f>IF('Analisi eventi rischiosi'!M90='Analisi eventi rischiosi'!M$104,3,IF('Analisi eventi rischiosi'!M90='Analisi eventi rischiosi'!M$105,2,IF('Analisi eventi rischiosi'!M90='Analisi eventi rischiosi'!M$106,1,)))</f>
        <v>0</v>
      </c>
      <c r="L88" s="3">
        <f>IF('Analisi eventi rischiosi'!N90='Analisi eventi rischiosi'!N$104,3,IF('Analisi eventi rischiosi'!N90='Analisi eventi rischiosi'!N$105,2,IF('Analisi eventi rischiosi'!N90='Analisi eventi rischiosi'!N$106,1,)))</f>
        <v>0</v>
      </c>
      <c r="M88" t="str">
        <f t="shared" si="4"/>
        <v>0</v>
      </c>
      <c r="N88" t="str">
        <f t="shared" si="5"/>
        <v>0</v>
      </c>
      <c r="O88" t="str">
        <f t="shared" si="6"/>
        <v>0</v>
      </c>
      <c r="P88">
        <f t="shared" si="7"/>
        <v>0</v>
      </c>
    </row>
    <row r="89" spans="1:16" ht="60" customHeight="1" thickBot="1">
      <c r="A89" s="86" t="s">
        <v>35</v>
      </c>
      <c r="B89" s="11" t="s">
        <v>36</v>
      </c>
      <c r="C89" s="3">
        <f>IF('Analisi eventi rischiosi'!E91='Analisi eventi rischiosi'!E$104,3,IF('Analisi eventi rischiosi'!E91='Analisi eventi rischiosi'!E$105,2,IF('Analisi eventi rischiosi'!E91='Analisi eventi rischiosi'!E$106,1,)))</f>
        <v>2</v>
      </c>
      <c r="D89" s="3">
        <f>IF('Analisi eventi rischiosi'!F91='Analisi eventi rischiosi'!F$104,3,IF('Analisi eventi rischiosi'!F91='Analisi eventi rischiosi'!F$105,2,IF('Analisi eventi rischiosi'!F91='Analisi eventi rischiosi'!F$106,1,)))</f>
        <v>2</v>
      </c>
      <c r="E89" s="3">
        <f>IF('Analisi eventi rischiosi'!G91='Analisi eventi rischiosi'!G$104,3,IF('Analisi eventi rischiosi'!G91='Analisi eventi rischiosi'!G$105,2,IF('Analisi eventi rischiosi'!G91='Analisi eventi rischiosi'!G$106,1,)))</f>
        <v>1</v>
      </c>
      <c r="F89" s="3">
        <f>IF('Analisi eventi rischiosi'!H91='Analisi eventi rischiosi'!H$104,3,IF('Analisi eventi rischiosi'!H91='Analisi eventi rischiosi'!H$105,2,IF('Analisi eventi rischiosi'!H91='Analisi eventi rischiosi'!H$106,1,)))</f>
        <v>2</v>
      </c>
      <c r="G89" s="3">
        <f>IF('Analisi eventi rischiosi'!I91='Analisi eventi rischiosi'!I$104,3,IF('Analisi eventi rischiosi'!I91='Analisi eventi rischiosi'!I$105,2,IF('Analisi eventi rischiosi'!I91='Analisi eventi rischiosi'!I$106,1,)))</f>
        <v>2</v>
      </c>
      <c r="H89" s="3">
        <f>IF('Analisi eventi rischiosi'!J91='Analisi eventi rischiosi'!J$104,3,IF('Analisi eventi rischiosi'!J91='Analisi eventi rischiosi'!J$105,2,IF('Analisi eventi rischiosi'!J91='Analisi eventi rischiosi'!J$106,1,)))</f>
        <v>1</v>
      </c>
      <c r="I89" s="3">
        <f>IF('Analisi eventi rischiosi'!K91='Analisi eventi rischiosi'!K$104,3,IF('Analisi eventi rischiosi'!K91='Analisi eventi rischiosi'!K$105,2,IF('Analisi eventi rischiosi'!K91='Analisi eventi rischiosi'!K$106,1,)))</f>
        <v>1</v>
      </c>
      <c r="J89" s="3">
        <f>IF('Analisi eventi rischiosi'!L91='Analisi eventi rischiosi'!L$104,3,IF('Analisi eventi rischiosi'!L91='Analisi eventi rischiosi'!L$105,2,IF('Analisi eventi rischiosi'!L91='Analisi eventi rischiosi'!L$106,1,)))</f>
        <v>1</v>
      </c>
      <c r="K89" s="3">
        <f>IF('Analisi eventi rischiosi'!M91='Analisi eventi rischiosi'!M$104,3,IF('Analisi eventi rischiosi'!M91='Analisi eventi rischiosi'!M$105,2,IF('Analisi eventi rischiosi'!M91='Analisi eventi rischiosi'!M$106,1,)))</f>
        <v>2</v>
      </c>
      <c r="L89" s="3">
        <f>IF('Analisi eventi rischiosi'!N91='Analisi eventi rischiosi'!N$104,3,IF('Analisi eventi rischiosi'!N91='Analisi eventi rischiosi'!N$105,2,IF('Analisi eventi rischiosi'!N91='Analisi eventi rischiosi'!N$106,1,)))</f>
        <v>3</v>
      </c>
      <c r="M89">
        <f t="shared" si="4"/>
        <v>1.6666666666666667</v>
      </c>
      <c r="N89">
        <f t="shared" si="5"/>
        <v>1.6666666666666667</v>
      </c>
      <c r="O89">
        <f t="shared" si="6"/>
        <v>1.3333333333333333</v>
      </c>
      <c r="P89">
        <f t="shared" si="7"/>
        <v>3</v>
      </c>
    </row>
    <row r="90" spans="1:16" ht="60" customHeight="1" thickBot="1">
      <c r="A90" s="87"/>
      <c r="B90" s="11"/>
      <c r="C90" s="3">
        <f>IF('Analisi eventi rischiosi'!E92='Analisi eventi rischiosi'!E$104,3,IF('Analisi eventi rischiosi'!E92='Analisi eventi rischiosi'!E$105,2,IF('Analisi eventi rischiosi'!E92='Analisi eventi rischiosi'!E$106,1,)))</f>
        <v>2</v>
      </c>
      <c r="D90" s="3">
        <f>IF('Analisi eventi rischiosi'!F92='Analisi eventi rischiosi'!F$104,3,IF('Analisi eventi rischiosi'!F92='Analisi eventi rischiosi'!F$105,2,IF('Analisi eventi rischiosi'!F92='Analisi eventi rischiosi'!F$106,1,)))</f>
        <v>2</v>
      </c>
      <c r="E90" s="3">
        <f>IF('Analisi eventi rischiosi'!G92='Analisi eventi rischiosi'!G$104,3,IF('Analisi eventi rischiosi'!G92='Analisi eventi rischiosi'!G$105,2,IF('Analisi eventi rischiosi'!G92='Analisi eventi rischiosi'!G$106,1,)))</f>
        <v>2</v>
      </c>
      <c r="F90" s="3">
        <f>IF('Analisi eventi rischiosi'!H92='Analisi eventi rischiosi'!H$104,3,IF('Analisi eventi rischiosi'!H92='Analisi eventi rischiosi'!H$105,2,IF('Analisi eventi rischiosi'!H92='Analisi eventi rischiosi'!H$106,1,)))</f>
        <v>2</v>
      </c>
      <c r="G90" s="3">
        <f>IF('Analisi eventi rischiosi'!I92='Analisi eventi rischiosi'!I$104,3,IF('Analisi eventi rischiosi'!I92='Analisi eventi rischiosi'!I$105,2,IF('Analisi eventi rischiosi'!I92='Analisi eventi rischiosi'!I$106,1,)))</f>
        <v>1</v>
      </c>
      <c r="H90" s="3">
        <f>IF('Analisi eventi rischiosi'!J92='Analisi eventi rischiosi'!J$104,3,IF('Analisi eventi rischiosi'!J92='Analisi eventi rischiosi'!J$105,2,IF('Analisi eventi rischiosi'!J92='Analisi eventi rischiosi'!J$106,1,)))</f>
        <v>1</v>
      </c>
      <c r="I90" s="3">
        <f>IF('Analisi eventi rischiosi'!K92='Analisi eventi rischiosi'!K$104,3,IF('Analisi eventi rischiosi'!K92='Analisi eventi rischiosi'!K$105,2,IF('Analisi eventi rischiosi'!K92='Analisi eventi rischiosi'!K$106,1,)))</f>
        <v>1</v>
      </c>
      <c r="J90" s="3">
        <f>IF('Analisi eventi rischiosi'!L92='Analisi eventi rischiosi'!L$104,3,IF('Analisi eventi rischiosi'!L92='Analisi eventi rischiosi'!L$105,2,IF('Analisi eventi rischiosi'!L92='Analisi eventi rischiosi'!L$106,1,)))</f>
        <v>2</v>
      </c>
      <c r="K90" s="3">
        <f>IF('Analisi eventi rischiosi'!M92='Analisi eventi rischiosi'!M$104,3,IF('Analisi eventi rischiosi'!M92='Analisi eventi rischiosi'!M$105,2,IF('Analisi eventi rischiosi'!M92='Analisi eventi rischiosi'!M$106,1,)))</f>
        <v>1</v>
      </c>
      <c r="L90" s="3">
        <f>IF('Analisi eventi rischiosi'!N92='Analisi eventi rischiosi'!N$104,3,IF('Analisi eventi rischiosi'!N92='Analisi eventi rischiosi'!N$105,2,IF('Analisi eventi rischiosi'!N92='Analisi eventi rischiosi'!N$106,1,)))</f>
        <v>2</v>
      </c>
      <c r="M90">
        <f t="shared" si="4"/>
        <v>2</v>
      </c>
      <c r="N90">
        <f t="shared" si="5"/>
        <v>1.3333333333333333</v>
      </c>
      <c r="O90">
        <f t="shared" si="6"/>
        <v>1.3333333333333333</v>
      </c>
      <c r="P90">
        <f t="shared" si="7"/>
        <v>2</v>
      </c>
    </row>
    <row r="91" spans="1:16" ht="60" customHeight="1" thickBot="1">
      <c r="A91" s="87"/>
      <c r="B91" s="11"/>
      <c r="C91" s="3">
        <f>IF('Analisi eventi rischiosi'!E93='Analisi eventi rischiosi'!E$104,3,IF('Analisi eventi rischiosi'!E93='Analisi eventi rischiosi'!E$105,2,IF('Analisi eventi rischiosi'!E93='Analisi eventi rischiosi'!E$106,1,)))</f>
        <v>2</v>
      </c>
      <c r="D91" s="3">
        <f>IF('Analisi eventi rischiosi'!F93='Analisi eventi rischiosi'!F$104,3,IF('Analisi eventi rischiosi'!F93='Analisi eventi rischiosi'!F$105,2,IF('Analisi eventi rischiosi'!F93='Analisi eventi rischiosi'!F$106,1,)))</f>
        <v>2</v>
      </c>
      <c r="E91" s="3">
        <f>IF('Analisi eventi rischiosi'!G93='Analisi eventi rischiosi'!G$104,3,IF('Analisi eventi rischiosi'!G93='Analisi eventi rischiosi'!G$105,2,IF('Analisi eventi rischiosi'!G93='Analisi eventi rischiosi'!G$106,1,)))</f>
        <v>2</v>
      </c>
      <c r="F91" s="3">
        <f>IF('Analisi eventi rischiosi'!H93='Analisi eventi rischiosi'!H$104,3,IF('Analisi eventi rischiosi'!H93='Analisi eventi rischiosi'!H$105,2,IF('Analisi eventi rischiosi'!H93='Analisi eventi rischiosi'!H$106,1,)))</f>
        <v>2</v>
      </c>
      <c r="G91" s="3">
        <f>IF('Analisi eventi rischiosi'!I93='Analisi eventi rischiosi'!I$104,3,IF('Analisi eventi rischiosi'!I93='Analisi eventi rischiosi'!I$105,2,IF('Analisi eventi rischiosi'!I93='Analisi eventi rischiosi'!I$106,1,)))</f>
        <v>2</v>
      </c>
      <c r="H91" s="3">
        <f>IF('Analisi eventi rischiosi'!J93='Analisi eventi rischiosi'!J$104,3,IF('Analisi eventi rischiosi'!J93='Analisi eventi rischiosi'!J$105,2,IF('Analisi eventi rischiosi'!J93='Analisi eventi rischiosi'!J$106,1,)))</f>
        <v>2</v>
      </c>
      <c r="I91" s="3">
        <f>IF('Analisi eventi rischiosi'!K93='Analisi eventi rischiosi'!K$104,3,IF('Analisi eventi rischiosi'!K93='Analisi eventi rischiosi'!K$105,2,IF('Analisi eventi rischiosi'!K93='Analisi eventi rischiosi'!K$106,1,)))</f>
        <v>3</v>
      </c>
      <c r="J91" s="3">
        <f>IF('Analisi eventi rischiosi'!L93='Analisi eventi rischiosi'!L$104,3,IF('Analisi eventi rischiosi'!L93='Analisi eventi rischiosi'!L$105,2,IF('Analisi eventi rischiosi'!L93='Analisi eventi rischiosi'!L$106,1,)))</f>
        <v>3</v>
      </c>
      <c r="K91" s="3">
        <f>IF('Analisi eventi rischiosi'!M93='Analisi eventi rischiosi'!M$104,3,IF('Analisi eventi rischiosi'!M93='Analisi eventi rischiosi'!M$105,2,IF('Analisi eventi rischiosi'!M93='Analisi eventi rischiosi'!M$106,1,)))</f>
        <v>3</v>
      </c>
      <c r="L91" s="3">
        <f>IF('Analisi eventi rischiosi'!N93='Analisi eventi rischiosi'!N$104,3,IF('Analisi eventi rischiosi'!N93='Analisi eventi rischiosi'!N$105,2,IF('Analisi eventi rischiosi'!N93='Analisi eventi rischiosi'!N$106,1,)))</f>
        <v>2</v>
      </c>
      <c r="M91">
        <f t="shared" si="4"/>
        <v>2</v>
      </c>
      <c r="N91">
        <f t="shared" si="5"/>
        <v>2</v>
      </c>
      <c r="O91">
        <f t="shared" si="6"/>
        <v>3</v>
      </c>
      <c r="P91">
        <f t="shared" si="7"/>
        <v>2</v>
      </c>
    </row>
    <row r="92" spans="1:16" ht="60" customHeight="1" thickBot="1">
      <c r="A92" s="87"/>
      <c r="B92" s="11"/>
      <c r="C92" s="3">
        <f>IF('Analisi eventi rischiosi'!E94='Analisi eventi rischiosi'!E$104,3,IF('Analisi eventi rischiosi'!E94='Analisi eventi rischiosi'!E$105,2,IF('Analisi eventi rischiosi'!E94='Analisi eventi rischiosi'!E$106,1,)))</f>
        <v>0</v>
      </c>
      <c r="D92" s="3">
        <f>IF('Analisi eventi rischiosi'!F94='Analisi eventi rischiosi'!F$104,3,IF('Analisi eventi rischiosi'!F94='Analisi eventi rischiosi'!F$105,2,IF('Analisi eventi rischiosi'!F94='Analisi eventi rischiosi'!F$106,1,)))</f>
        <v>0</v>
      </c>
      <c r="E92" s="3">
        <f>IF('Analisi eventi rischiosi'!G94='Analisi eventi rischiosi'!G$104,3,IF('Analisi eventi rischiosi'!G94='Analisi eventi rischiosi'!G$105,2,IF('Analisi eventi rischiosi'!G94='Analisi eventi rischiosi'!G$106,1,)))</f>
        <v>0</v>
      </c>
      <c r="F92" s="3">
        <f>IF('Analisi eventi rischiosi'!H94='Analisi eventi rischiosi'!H$104,3,IF('Analisi eventi rischiosi'!H94='Analisi eventi rischiosi'!H$105,2,IF('Analisi eventi rischiosi'!H94='Analisi eventi rischiosi'!H$106,1,)))</f>
        <v>0</v>
      </c>
      <c r="G92" s="3">
        <f>IF('Analisi eventi rischiosi'!I94='Analisi eventi rischiosi'!I$104,3,IF('Analisi eventi rischiosi'!I94='Analisi eventi rischiosi'!I$105,2,IF('Analisi eventi rischiosi'!I94='Analisi eventi rischiosi'!I$106,1,)))</f>
        <v>0</v>
      </c>
      <c r="H92" s="3">
        <f>IF('Analisi eventi rischiosi'!J94='Analisi eventi rischiosi'!J$104,3,IF('Analisi eventi rischiosi'!J94='Analisi eventi rischiosi'!J$105,2,IF('Analisi eventi rischiosi'!J94='Analisi eventi rischiosi'!J$106,1,)))</f>
        <v>0</v>
      </c>
      <c r="I92" s="3">
        <f>IF('Analisi eventi rischiosi'!K95='Analisi eventi rischiosi'!K$104,3,IF('Analisi eventi rischiosi'!K95='Analisi eventi rischiosi'!K$105,2,IF('Analisi eventi rischiosi'!K95='Analisi eventi rischiosi'!K$106,1,)))</f>
        <v>0</v>
      </c>
      <c r="J92" s="3">
        <f>IF('Analisi eventi rischiosi'!L94='Analisi eventi rischiosi'!L$104,3,IF('Analisi eventi rischiosi'!L94='Analisi eventi rischiosi'!L$105,2,IF('Analisi eventi rischiosi'!L94='Analisi eventi rischiosi'!L$106,1,)))</f>
        <v>0</v>
      </c>
      <c r="K92" s="3">
        <f>IF('Analisi eventi rischiosi'!M94='Analisi eventi rischiosi'!M$104,3,IF('Analisi eventi rischiosi'!M94='Analisi eventi rischiosi'!M$105,2,IF('Analisi eventi rischiosi'!M94='Analisi eventi rischiosi'!M$106,1,)))</f>
        <v>0</v>
      </c>
      <c r="L92" s="3">
        <f>IF('Analisi eventi rischiosi'!N94='Analisi eventi rischiosi'!N$104,3,IF('Analisi eventi rischiosi'!N94='Analisi eventi rischiosi'!N$105,2,IF('Analisi eventi rischiosi'!N94='Analisi eventi rischiosi'!N$106,1,)))</f>
        <v>0</v>
      </c>
      <c r="M92" t="str">
        <f t="shared" si="4"/>
        <v>0</v>
      </c>
      <c r="N92" t="str">
        <f t="shared" si="5"/>
        <v>0</v>
      </c>
      <c r="O92" t="str">
        <f t="shared" si="6"/>
        <v>0</v>
      </c>
      <c r="P92">
        <f t="shared" si="7"/>
        <v>0</v>
      </c>
    </row>
    <row r="93" spans="1:16" ht="60" customHeight="1" thickBot="1">
      <c r="A93" s="88"/>
      <c r="B93" s="10"/>
      <c r="C93" s="3">
        <f>IF('Analisi eventi rischiosi'!E95='Analisi eventi rischiosi'!E$104,3,IF('Analisi eventi rischiosi'!E95='Analisi eventi rischiosi'!E$105,2,IF('Analisi eventi rischiosi'!E95='Analisi eventi rischiosi'!E$106,1,)))</f>
        <v>0</v>
      </c>
      <c r="D93" s="3">
        <f>IF('Analisi eventi rischiosi'!F95='Analisi eventi rischiosi'!F$104,3,IF('Analisi eventi rischiosi'!F95='Analisi eventi rischiosi'!F$105,2,IF('Analisi eventi rischiosi'!F95='Analisi eventi rischiosi'!F$106,1,)))</f>
        <v>0</v>
      </c>
      <c r="E93" s="3">
        <f>IF('Analisi eventi rischiosi'!G95='Analisi eventi rischiosi'!G$104,3,IF('Analisi eventi rischiosi'!G95='Analisi eventi rischiosi'!G$105,2,IF('Analisi eventi rischiosi'!G95='Analisi eventi rischiosi'!G$106,1,)))</f>
        <v>0</v>
      </c>
      <c r="F93" s="3">
        <f>IF('Analisi eventi rischiosi'!H95='Analisi eventi rischiosi'!H$104,3,IF('Analisi eventi rischiosi'!H95='Analisi eventi rischiosi'!H$105,2,IF('Analisi eventi rischiosi'!H95='Analisi eventi rischiosi'!H$106,1,)))</f>
        <v>0</v>
      </c>
      <c r="G93" s="3">
        <f>IF('Analisi eventi rischiosi'!I95='Analisi eventi rischiosi'!I$104,3,IF('Analisi eventi rischiosi'!I95='Analisi eventi rischiosi'!I$105,2,IF('Analisi eventi rischiosi'!I95='Analisi eventi rischiosi'!I$106,1,)))</f>
        <v>0</v>
      </c>
      <c r="H93" s="3">
        <f>IF('Analisi eventi rischiosi'!J95='Analisi eventi rischiosi'!J$104,3,IF('Analisi eventi rischiosi'!J95='Analisi eventi rischiosi'!J$105,2,IF('Analisi eventi rischiosi'!J95='Analisi eventi rischiosi'!J$106,1,)))</f>
        <v>0</v>
      </c>
      <c r="I93" s="3" t="e">
        <f>IF('Analisi eventi rischiosi'!#REF!='Analisi eventi rischiosi'!K$104,3,IF('Analisi eventi rischiosi'!#REF!='Analisi eventi rischiosi'!K$105,2,IF('Analisi eventi rischiosi'!#REF!='Analisi eventi rischiosi'!K$106,1,)))</f>
        <v>#REF!</v>
      </c>
      <c r="J93" s="3">
        <f>IF('Analisi eventi rischiosi'!L95='Analisi eventi rischiosi'!L$104,3,IF('Analisi eventi rischiosi'!L95='Analisi eventi rischiosi'!L$105,2,IF('Analisi eventi rischiosi'!L95='Analisi eventi rischiosi'!L$106,1,)))</f>
        <v>0</v>
      </c>
      <c r="K93" s="3">
        <f>IF('Analisi eventi rischiosi'!M95='Analisi eventi rischiosi'!M$104,3,IF('Analisi eventi rischiosi'!M95='Analisi eventi rischiosi'!M$105,2,IF('Analisi eventi rischiosi'!M95='Analisi eventi rischiosi'!M$106,1,)))</f>
        <v>0</v>
      </c>
      <c r="L93" s="3">
        <f>IF('Analisi eventi rischiosi'!N95='Analisi eventi rischiosi'!N$104,3,IF('Analisi eventi rischiosi'!N95='Analisi eventi rischiosi'!N$105,2,IF('Analisi eventi rischiosi'!N95='Analisi eventi rischiosi'!N$106,1,)))</f>
        <v>0</v>
      </c>
      <c r="M93" t="str">
        <f t="shared" si="4"/>
        <v>0</v>
      </c>
      <c r="N93" t="str">
        <f t="shared" si="5"/>
        <v>0</v>
      </c>
      <c r="O93" t="e">
        <f t="shared" si="6"/>
        <v>#REF!</v>
      </c>
      <c r="P93">
        <f t="shared" si="7"/>
        <v>0</v>
      </c>
    </row>
    <row r="94" spans="1:16" ht="60" customHeight="1" thickBot="1">
      <c r="A94" s="83" t="s">
        <v>35</v>
      </c>
      <c r="B94" s="11" t="s">
        <v>36</v>
      </c>
      <c r="C94" s="3">
        <f>IF('Analisi eventi rischiosi'!E96='Analisi eventi rischiosi'!E$104,3,IF('Analisi eventi rischiosi'!E96='Analisi eventi rischiosi'!E$105,2,IF('Analisi eventi rischiosi'!E96='Analisi eventi rischiosi'!E$106,1,)))</f>
        <v>2</v>
      </c>
      <c r="D94" s="3">
        <f>IF('Analisi eventi rischiosi'!F96='Analisi eventi rischiosi'!F$104,3,IF('Analisi eventi rischiosi'!F96='Analisi eventi rischiosi'!F$105,2,IF('Analisi eventi rischiosi'!F96='Analisi eventi rischiosi'!F$106,1,)))</f>
        <v>2</v>
      </c>
      <c r="E94" s="3">
        <f>IF('Analisi eventi rischiosi'!G96='Analisi eventi rischiosi'!G$104,3,IF('Analisi eventi rischiosi'!G96='Analisi eventi rischiosi'!G$105,2,IF('Analisi eventi rischiosi'!G96='Analisi eventi rischiosi'!G$106,1,)))</f>
        <v>2</v>
      </c>
      <c r="F94" s="3">
        <f>IF('Analisi eventi rischiosi'!H96='Analisi eventi rischiosi'!H$104,3,IF('Analisi eventi rischiosi'!H96='Analisi eventi rischiosi'!H$105,2,IF('Analisi eventi rischiosi'!H96='Analisi eventi rischiosi'!H$106,1,)))</f>
        <v>2</v>
      </c>
      <c r="G94" s="3">
        <f>IF('Analisi eventi rischiosi'!I96='Analisi eventi rischiosi'!I$104,3,IF('Analisi eventi rischiosi'!I96='Analisi eventi rischiosi'!I$105,2,IF('Analisi eventi rischiosi'!I96='Analisi eventi rischiosi'!I$106,1,)))</f>
        <v>2</v>
      </c>
      <c r="H94" s="3">
        <f>IF('Analisi eventi rischiosi'!J96='Analisi eventi rischiosi'!J$104,3,IF('Analisi eventi rischiosi'!J96='Analisi eventi rischiosi'!J$105,2,IF('Analisi eventi rischiosi'!J96='Analisi eventi rischiosi'!J$106,1,)))</f>
        <v>2</v>
      </c>
      <c r="I94" s="3">
        <f>IF('Analisi eventi rischiosi'!K96='Analisi eventi rischiosi'!K$104,3,IF('Analisi eventi rischiosi'!K96='Analisi eventi rischiosi'!K$105,2,IF('Analisi eventi rischiosi'!K96='Analisi eventi rischiosi'!K$106,1,)))</f>
        <v>2</v>
      </c>
      <c r="J94" s="3">
        <f>IF('Analisi eventi rischiosi'!L96='Analisi eventi rischiosi'!L$104,3,IF('Analisi eventi rischiosi'!L96='Analisi eventi rischiosi'!L$105,2,IF('Analisi eventi rischiosi'!L96='Analisi eventi rischiosi'!L$106,1,)))</f>
        <v>2</v>
      </c>
      <c r="K94" s="3">
        <f>IF('Analisi eventi rischiosi'!M96='Analisi eventi rischiosi'!M$104,3,IF('Analisi eventi rischiosi'!M96='Analisi eventi rischiosi'!M$105,2,IF('Analisi eventi rischiosi'!M96='Analisi eventi rischiosi'!M$106,1,)))</f>
        <v>2</v>
      </c>
      <c r="L94" s="3">
        <f>IF('Analisi eventi rischiosi'!N96='Analisi eventi rischiosi'!N$104,3,IF('Analisi eventi rischiosi'!N96='Analisi eventi rischiosi'!N$105,2,IF('Analisi eventi rischiosi'!N96='Analisi eventi rischiosi'!N$106,1,)))</f>
        <v>3</v>
      </c>
      <c r="M94">
        <f t="shared" si="4"/>
        <v>2</v>
      </c>
      <c r="N94">
        <f t="shared" si="5"/>
        <v>2</v>
      </c>
      <c r="O94">
        <f t="shared" si="6"/>
        <v>2</v>
      </c>
      <c r="P94">
        <f t="shared" si="7"/>
        <v>3</v>
      </c>
    </row>
    <row r="95" spans="1:16" ht="60" customHeight="1" thickBot="1">
      <c r="A95" s="84"/>
      <c r="B95" s="11"/>
      <c r="C95" s="3">
        <f>IF('Analisi eventi rischiosi'!E97='Analisi eventi rischiosi'!E$104,3,IF('Analisi eventi rischiosi'!E97='Analisi eventi rischiosi'!E$105,2,IF('Analisi eventi rischiosi'!E97='Analisi eventi rischiosi'!E$106,1,)))</f>
        <v>2</v>
      </c>
      <c r="D95" s="3">
        <f>IF('Analisi eventi rischiosi'!F97='Analisi eventi rischiosi'!F$104,3,IF('Analisi eventi rischiosi'!F97='Analisi eventi rischiosi'!F$105,2,IF('Analisi eventi rischiosi'!F97='Analisi eventi rischiosi'!F$106,1,)))</f>
        <v>2</v>
      </c>
      <c r="E95" s="3">
        <f>IF('Analisi eventi rischiosi'!G97='Analisi eventi rischiosi'!G$104,3,IF('Analisi eventi rischiosi'!G97='Analisi eventi rischiosi'!G$105,2,IF('Analisi eventi rischiosi'!G97='Analisi eventi rischiosi'!G$106,1,)))</f>
        <v>2</v>
      </c>
      <c r="F95" s="3">
        <f>IF('Analisi eventi rischiosi'!H97='Analisi eventi rischiosi'!H$104,3,IF('Analisi eventi rischiosi'!H97='Analisi eventi rischiosi'!H$105,2,IF('Analisi eventi rischiosi'!H97='Analisi eventi rischiosi'!H$106,1,)))</f>
        <v>2</v>
      </c>
      <c r="G95" s="3">
        <f>IF('Analisi eventi rischiosi'!I97='Analisi eventi rischiosi'!I$104,3,IF('Analisi eventi rischiosi'!I97='Analisi eventi rischiosi'!I$105,2,IF('Analisi eventi rischiosi'!I97='Analisi eventi rischiosi'!I$106,1,)))</f>
        <v>2</v>
      </c>
      <c r="H95" s="3">
        <f>IF('Analisi eventi rischiosi'!J97='Analisi eventi rischiosi'!J$104,3,IF('Analisi eventi rischiosi'!J97='Analisi eventi rischiosi'!J$105,2,IF('Analisi eventi rischiosi'!J97='Analisi eventi rischiosi'!J$106,1,)))</f>
        <v>2</v>
      </c>
      <c r="I95" s="3">
        <f>IF('Analisi eventi rischiosi'!K97='Analisi eventi rischiosi'!K$104,3,IF('Analisi eventi rischiosi'!K97='Analisi eventi rischiosi'!K$105,2,IF('Analisi eventi rischiosi'!K97='Analisi eventi rischiosi'!K$106,1,)))</f>
        <v>2</v>
      </c>
      <c r="J95" s="3">
        <f>IF('Analisi eventi rischiosi'!L97='Analisi eventi rischiosi'!L$104,3,IF('Analisi eventi rischiosi'!L97='Analisi eventi rischiosi'!L$105,2,IF('Analisi eventi rischiosi'!L97='Analisi eventi rischiosi'!L$106,1,)))</f>
        <v>2</v>
      </c>
      <c r="K95" s="3">
        <f>IF('Analisi eventi rischiosi'!M97='Analisi eventi rischiosi'!M$104,3,IF('Analisi eventi rischiosi'!M97='Analisi eventi rischiosi'!M$105,2,IF('Analisi eventi rischiosi'!M97='Analisi eventi rischiosi'!M$106,1,)))</f>
        <v>2</v>
      </c>
      <c r="L95" s="3">
        <f>IF('Analisi eventi rischiosi'!N97='Analisi eventi rischiosi'!N$104,3,IF('Analisi eventi rischiosi'!N97='Analisi eventi rischiosi'!N$105,2,IF('Analisi eventi rischiosi'!N97='Analisi eventi rischiosi'!N$106,1,)))</f>
        <v>3</v>
      </c>
      <c r="M95">
        <f t="shared" si="4"/>
        <v>2</v>
      </c>
      <c r="N95">
        <f t="shared" si="5"/>
        <v>2</v>
      </c>
      <c r="O95">
        <f t="shared" si="6"/>
        <v>2</v>
      </c>
      <c r="P95">
        <f t="shared" si="7"/>
        <v>3</v>
      </c>
    </row>
    <row r="96" spans="1:16" ht="60" customHeight="1" thickBot="1">
      <c r="A96" s="84"/>
      <c r="B96" s="11"/>
      <c r="C96" s="3">
        <f>IF('Analisi eventi rischiosi'!E98='Analisi eventi rischiosi'!E$104,3,IF('Analisi eventi rischiosi'!E98='Analisi eventi rischiosi'!E$105,2,IF('Analisi eventi rischiosi'!E98='Analisi eventi rischiosi'!E$106,1,)))</f>
        <v>0</v>
      </c>
      <c r="D96" s="3">
        <f>IF('Analisi eventi rischiosi'!F98='Analisi eventi rischiosi'!F$104,3,IF('Analisi eventi rischiosi'!F98='Analisi eventi rischiosi'!F$105,2,IF('Analisi eventi rischiosi'!F98='Analisi eventi rischiosi'!F$106,1,)))</f>
        <v>1</v>
      </c>
      <c r="E96" s="3">
        <f>IF('Analisi eventi rischiosi'!G98='Analisi eventi rischiosi'!G$104,3,IF('Analisi eventi rischiosi'!G98='Analisi eventi rischiosi'!G$105,2,IF('Analisi eventi rischiosi'!G98='Analisi eventi rischiosi'!G$106,1,)))</f>
        <v>2</v>
      </c>
      <c r="F96" s="3">
        <f>IF('Analisi eventi rischiosi'!H98='Analisi eventi rischiosi'!H$104,3,IF('Analisi eventi rischiosi'!H98='Analisi eventi rischiosi'!H$105,2,IF('Analisi eventi rischiosi'!H98='Analisi eventi rischiosi'!H$106,1,)))</f>
        <v>2</v>
      </c>
      <c r="G96" s="3">
        <f>IF('Analisi eventi rischiosi'!I98='Analisi eventi rischiosi'!I$104,3,IF('Analisi eventi rischiosi'!I98='Analisi eventi rischiosi'!I$105,2,IF('Analisi eventi rischiosi'!I98='Analisi eventi rischiosi'!I$106,1,)))</f>
        <v>2</v>
      </c>
      <c r="H96" s="3">
        <f>IF('Analisi eventi rischiosi'!J98='Analisi eventi rischiosi'!J$104,3,IF('Analisi eventi rischiosi'!J98='Analisi eventi rischiosi'!J$105,2,IF('Analisi eventi rischiosi'!J98='Analisi eventi rischiosi'!J$106,1,)))</f>
        <v>2</v>
      </c>
      <c r="I96" s="3">
        <f>IF('Analisi eventi rischiosi'!K98='Analisi eventi rischiosi'!K$104,3,IF('Analisi eventi rischiosi'!K98='Analisi eventi rischiosi'!K$105,2,IF('Analisi eventi rischiosi'!K98='Analisi eventi rischiosi'!K$106,1,)))</f>
        <v>1</v>
      </c>
      <c r="J96" s="3">
        <f>IF('Analisi eventi rischiosi'!L98='Analisi eventi rischiosi'!L$104,3,IF('Analisi eventi rischiosi'!L98='Analisi eventi rischiosi'!L$105,2,IF('Analisi eventi rischiosi'!L98='Analisi eventi rischiosi'!L$106,1,)))</f>
        <v>2</v>
      </c>
      <c r="K96" s="3">
        <f>IF('Analisi eventi rischiosi'!M98='Analisi eventi rischiosi'!M$104,3,IF('Analisi eventi rischiosi'!M98='Analisi eventi rischiosi'!M$105,2,IF('Analisi eventi rischiosi'!M98='Analisi eventi rischiosi'!M$106,1,)))</f>
        <v>1</v>
      </c>
      <c r="L96" s="3">
        <f>IF('Analisi eventi rischiosi'!N98='Analisi eventi rischiosi'!N$104,3,IF('Analisi eventi rischiosi'!N98='Analisi eventi rischiosi'!N$105,2,IF('Analisi eventi rischiosi'!N98='Analisi eventi rischiosi'!N$106,1,)))</f>
        <v>1</v>
      </c>
      <c r="M96">
        <f t="shared" si="4"/>
        <v>1.5</v>
      </c>
      <c r="N96">
        <f t="shared" si="5"/>
        <v>2</v>
      </c>
      <c r="O96">
        <f t="shared" si="6"/>
        <v>1.3333333333333333</v>
      </c>
      <c r="P96">
        <f t="shared" si="7"/>
        <v>1</v>
      </c>
    </row>
    <row r="97" spans="1:16" ht="60" customHeight="1" thickBot="1">
      <c r="A97" s="84"/>
      <c r="B97" s="11"/>
      <c r="C97" s="3">
        <f>IF('Analisi eventi rischiosi'!E99='Analisi eventi rischiosi'!E$104,3,IF('Analisi eventi rischiosi'!E99='Analisi eventi rischiosi'!E$105,2,IF('Analisi eventi rischiosi'!E99='Analisi eventi rischiosi'!E$106,1,)))</f>
        <v>1</v>
      </c>
      <c r="D97" s="3">
        <f>IF('Analisi eventi rischiosi'!F99='Analisi eventi rischiosi'!F$104,3,IF('Analisi eventi rischiosi'!F99='Analisi eventi rischiosi'!F$105,2,IF('Analisi eventi rischiosi'!F99='Analisi eventi rischiosi'!F$106,1,)))</f>
        <v>2</v>
      </c>
      <c r="E97" s="3">
        <f>IF('Analisi eventi rischiosi'!G99='Analisi eventi rischiosi'!G$104,3,IF('Analisi eventi rischiosi'!G99='Analisi eventi rischiosi'!G$105,2,IF('Analisi eventi rischiosi'!G99='Analisi eventi rischiosi'!G$106,1,)))</f>
        <v>3</v>
      </c>
      <c r="F97" s="3">
        <f>IF('Analisi eventi rischiosi'!H99='Analisi eventi rischiosi'!H$104,3,IF('Analisi eventi rischiosi'!H99='Analisi eventi rischiosi'!H$105,2,IF('Analisi eventi rischiosi'!H99='Analisi eventi rischiosi'!H$106,1,)))</f>
        <v>2</v>
      </c>
      <c r="G97" s="3">
        <f>IF('Analisi eventi rischiosi'!I99='Analisi eventi rischiosi'!I$104,3,IF('Analisi eventi rischiosi'!I99='Analisi eventi rischiosi'!I$105,2,IF('Analisi eventi rischiosi'!I99='Analisi eventi rischiosi'!I$106,1,)))</f>
        <v>3</v>
      </c>
      <c r="H97" s="3">
        <f>IF('Analisi eventi rischiosi'!J99='Analisi eventi rischiosi'!J$104,3,IF('Analisi eventi rischiosi'!J99='Analisi eventi rischiosi'!J$105,2,IF('Analisi eventi rischiosi'!J99='Analisi eventi rischiosi'!J$106,1,)))</f>
        <v>1</v>
      </c>
      <c r="I97" s="3">
        <f>IF('Analisi eventi rischiosi'!K99='Analisi eventi rischiosi'!K$104,3,IF('Analisi eventi rischiosi'!K99='Analisi eventi rischiosi'!K$105,2,IF('Analisi eventi rischiosi'!K99='Analisi eventi rischiosi'!K$106,1,)))</f>
        <v>1</v>
      </c>
      <c r="J97" s="3">
        <f>IF('Analisi eventi rischiosi'!L99='Analisi eventi rischiosi'!L$104,3,IF('Analisi eventi rischiosi'!L99='Analisi eventi rischiosi'!L$105,2,IF('Analisi eventi rischiosi'!L99='Analisi eventi rischiosi'!L$106,1,)))</f>
        <v>1</v>
      </c>
      <c r="K97" s="3">
        <f>IF('Analisi eventi rischiosi'!M99='Analisi eventi rischiosi'!M$104,3,IF('Analisi eventi rischiosi'!M99='Analisi eventi rischiosi'!M$105,2,IF('Analisi eventi rischiosi'!M99='Analisi eventi rischiosi'!M$106,1,)))</f>
        <v>1</v>
      </c>
      <c r="L97" s="3">
        <f>IF('Analisi eventi rischiosi'!N99='Analisi eventi rischiosi'!N$104,3,IF('Analisi eventi rischiosi'!N99='Analisi eventi rischiosi'!N$105,2,IF('Analisi eventi rischiosi'!N99='Analisi eventi rischiosi'!N$106,1,)))</f>
        <v>2</v>
      </c>
      <c r="M97">
        <f t="shared" si="4"/>
        <v>2</v>
      </c>
      <c r="N97">
        <f t="shared" si="5"/>
        <v>2</v>
      </c>
      <c r="O97">
        <f t="shared" si="6"/>
        <v>1</v>
      </c>
      <c r="P97">
        <f t="shared" si="7"/>
        <v>2</v>
      </c>
    </row>
    <row r="98" spans="1:16" ht="60" customHeight="1" thickBot="1">
      <c r="A98" s="85"/>
      <c r="B98" s="10"/>
      <c r="C98" s="3">
        <f>IF('Analisi eventi rischiosi'!E100='Analisi eventi rischiosi'!E$104,3,IF('Analisi eventi rischiosi'!E100='Analisi eventi rischiosi'!E$105,2,IF('Analisi eventi rischiosi'!E100='Analisi eventi rischiosi'!E$106,1,)))</f>
        <v>0</v>
      </c>
      <c r="D98" s="3">
        <f>IF('Analisi eventi rischiosi'!F100='Analisi eventi rischiosi'!F$104,3,IF('Analisi eventi rischiosi'!F100='Analisi eventi rischiosi'!F$105,2,IF('Analisi eventi rischiosi'!F100='Analisi eventi rischiosi'!F$106,1,)))</f>
        <v>0</v>
      </c>
      <c r="E98" s="3">
        <f>IF('Analisi eventi rischiosi'!G100='Analisi eventi rischiosi'!G$104,3,IF('Analisi eventi rischiosi'!G100='Analisi eventi rischiosi'!G$105,2,IF('Analisi eventi rischiosi'!G100='Analisi eventi rischiosi'!G$106,1,)))</f>
        <v>0</v>
      </c>
      <c r="F98" s="3">
        <f>IF('Analisi eventi rischiosi'!H100='Analisi eventi rischiosi'!H$104,3,IF('Analisi eventi rischiosi'!H100='Analisi eventi rischiosi'!H$105,2,IF('Analisi eventi rischiosi'!H100='Analisi eventi rischiosi'!H$106,1,)))</f>
        <v>0</v>
      </c>
      <c r="G98" s="3">
        <f>IF('Analisi eventi rischiosi'!I100='Analisi eventi rischiosi'!I$104,3,IF('Analisi eventi rischiosi'!I100='Analisi eventi rischiosi'!I$105,2,IF('Analisi eventi rischiosi'!I100='Analisi eventi rischiosi'!I$106,1,)))</f>
        <v>0</v>
      </c>
      <c r="H98" s="3">
        <f>IF('Analisi eventi rischiosi'!J100='Analisi eventi rischiosi'!J$104,3,IF('Analisi eventi rischiosi'!J100='Analisi eventi rischiosi'!J$105,2,IF('Analisi eventi rischiosi'!J100='Analisi eventi rischiosi'!J$106,1,)))</f>
        <v>0</v>
      </c>
      <c r="I98" s="3">
        <f>IF('Analisi eventi rischiosi'!K100='Analisi eventi rischiosi'!K$104,3,IF('Analisi eventi rischiosi'!K100='Analisi eventi rischiosi'!K$105,2,IF('Analisi eventi rischiosi'!K100='Analisi eventi rischiosi'!K$106,1,)))</f>
        <v>0</v>
      </c>
      <c r="J98" s="3">
        <f>IF('Analisi eventi rischiosi'!L100='Analisi eventi rischiosi'!L$104,3,IF('Analisi eventi rischiosi'!L100='Analisi eventi rischiosi'!L$105,2,IF('Analisi eventi rischiosi'!L100='Analisi eventi rischiosi'!L$106,1,)))</f>
        <v>0</v>
      </c>
      <c r="K98" s="3">
        <f>IF('Analisi eventi rischiosi'!M100='Analisi eventi rischiosi'!M$104,3,IF('Analisi eventi rischiosi'!M100='Analisi eventi rischiosi'!M$105,2,IF('Analisi eventi rischiosi'!M100='Analisi eventi rischiosi'!M$106,1,)))</f>
        <v>0</v>
      </c>
      <c r="L98" s="3">
        <f>IF('Analisi eventi rischiosi'!N100='Analisi eventi rischiosi'!N$104,3,IF('Analisi eventi rischiosi'!N100='Analisi eventi rischiosi'!N$105,2,IF('Analisi eventi rischiosi'!N100='Analisi eventi rischiosi'!N$106,1,)))</f>
        <v>0</v>
      </c>
      <c r="M98" t="str">
        <f t="shared" si="4"/>
        <v>0</v>
      </c>
      <c r="N98" t="str">
        <f t="shared" si="5"/>
        <v>0</v>
      </c>
      <c r="O98" t="str">
        <f t="shared" si="6"/>
        <v>0</v>
      </c>
      <c r="P98">
        <f t="shared" si="7"/>
        <v>0</v>
      </c>
    </row>
    <row r="99" spans="1:16" ht="60" customHeight="1" thickBot="1">
      <c r="A99" s="7"/>
      <c r="B99" s="4"/>
      <c r="C99" s="3">
        <f>IF('Analisi eventi rischiosi'!E101='Analisi eventi rischiosi'!E$104,3,IF('Analisi eventi rischiosi'!E101='Analisi eventi rischiosi'!E$105,2,IF('Analisi eventi rischiosi'!E101='Analisi eventi rischiosi'!E$106,1,)))</f>
        <v>0</v>
      </c>
      <c r="D99" s="3">
        <f>IF('Analisi eventi rischiosi'!F101='Analisi eventi rischiosi'!F$104,3,IF('Analisi eventi rischiosi'!F101='Analisi eventi rischiosi'!F$105,2,IF('Analisi eventi rischiosi'!F101='Analisi eventi rischiosi'!F$106,1,)))</f>
        <v>0</v>
      </c>
      <c r="E99" s="3">
        <f>IF('Analisi eventi rischiosi'!G101='Analisi eventi rischiosi'!G$104,3,IF('Analisi eventi rischiosi'!G101='Analisi eventi rischiosi'!G$105,2,IF('Analisi eventi rischiosi'!G101='Analisi eventi rischiosi'!G$106,1,)))</f>
        <v>0</v>
      </c>
      <c r="F99" s="3">
        <f>IF('Analisi eventi rischiosi'!H101='Analisi eventi rischiosi'!H$104,3,IF('Analisi eventi rischiosi'!H101='Analisi eventi rischiosi'!H$105,2,IF('Analisi eventi rischiosi'!H101='Analisi eventi rischiosi'!H$106,1,)))</f>
        <v>0</v>
      </c>
      <c r="G99" s="3">
        <f>IF('Analisi eventi rischiosi'!I101='Analisi eventi rischiosi'!I$104,3,IF('Analisi eventi rischiosi'!I101='Analisi eventi rischiosi'!I$105,2,IF('Analisi eventi rischiosi'!I101='Analisi eventi rischiosi'!I$106,1,)))</f>
        <v>0</v>
      </c>
      <c r="H99" s="3">
        <f>IF('Analisi eventi rischiosi'!J101='Analisi eventi rischiosi'!J$104,3,IF('Analisi eventi rischiosi'!J101='Analisi eventi rischiosi'!J$105,2,IF('Analisi eventi rischiosi'!J101='Analisi eventi rischiosi'!J$106,1,)))</f>
        <v>0</v>
      </c>
      <c r="I99" s="3">
        <f>IF('Analisi eventi rischiosi'!K101='Analisi eventi rischiosi'!K$104,3,IF('Analisi eventi rischiosi'!K101='Analisi eventi rischiosi'!K$105,2,IF('Analisi eventi rischiosi'!K101='Analisi eventi rischiosi'!K$106,1,)))</f>
        <v>0</v>
      </c>
      <c r="J99" s="3">
        <f>IF('Analisi eventi rischiosi'!L101='Analisi eventi rischiosi'!L$104,3,IF('Analisi eventi rischiosi'!L101='Analisi eventi rischiosi'!L$105,2,IF('Analisi eventi rischiosi'!L101='Analisi eventi rischiosi'!L$106,1,)))</f>
        <v>0</v>
      </c>
      <c r="K99" s="3">
        <f>IF('Analisi eventi rischiosi'!M101='Analisi eventi rischiosi'!M$104,3,IF('Analisi eventi rischiosi'!M101='Analisi eventi rischiosi'!M$105,2,IF('Analisi eventi rischiosi'!M101='Analisi eventi rischiosi'!M$106,1,)))</f>
        <v>0</v>
      </c>
      <c r="L99" s="3">
        <f>IF('Analisi eventi rischiosi'!N101='Analisi eventi rischiosi'!N$104,3,IF('Analisi eventi rischiosi'!N101='Analisi eventi rischiosi'!N$105,2,IF('Analisi eventi rischiosi'!N101='Analisi eventi rischiosi'!N$106,1,)))</f>
        <v>0</v>
      </c>
      <c r="M99" t="str">
        <f t="shared" si="4"/>
        <v>0</v>
      </c>
      <c r="N99" t="str">
        <f t="shared" si="5"/>
        <v>0</v>
      </c>
      <c r="O99" t="str">
        <f t="shared" si="6"/>
        <v>0</v>
      </c>
      <c r="P99">
        <f t="shared" si="7"/>
        <v>0</v>
      </c>
    </row>
    <row r="100" spans="1:16" ht="60" customHeight="1" thickBot="1">
      <c r="A100" s="7"/>
      <c r="B100" s="4"/>
      <c r="C100" s="3">
        <f>IF('Analisi eventi rischiosi'!E102='Analisi eventi rischiosi'!E$104,3,IF('Analisi eventi rischiosi'!E102='Analisi eventi rischiosi'!E$105,2,IF('Analisi eventi rischiosi'!E102='Analisi eventi rischiosi'!E$106,1,)))</f>
        <v>0</v>
      </c>
      <c r="D100" s="3">
        <f>IF('Analisi eventi rischiosi'!F102='Analisi eventi rischiosi'!F$104,3,IF('Analisi eventi rischiosi'!F102='Analisi eventi rischiosi'!F$105,2,IF('Analisi eventi rischiosi'!F102='Analisi eventi rischiosi'!F$106,1,)))</f>
        <v>0</v>
      </c>
      <c r="E100" s="3">
        <f>IF('Analisi eventi rischiosi'!G102='Analisi eventi rischiosi'!G$104,3,IF('Analisi eventi rischiosi'!G102='Analisi eventi rischiosi'!G$105,2,IF('Analisi eventi rischiosi'!G102='Analisi eventi rischiosi'!G$106,1,)))</f>
        <v>0</v>
      </c>
      <c r="F100" s="3">
        <f>IF('Analisi eventi rischiosi'!H102='Analisi eventi rischiosi'!H$104,3,IF('Analisi eventi rischiosi'!H102='Analisi eventi rischiosi'!H$105,2,IF('Analisi eventi rischiosi'!H102='Analisi eventi rischiosi'!H$106,1,)))</f>
        <v>0</v>
      </c>
      <c r="G100" s="3">
        <f>IF('Analisi eventi rischiosi'!I102='Analisi eventi rischiosi'!I$104,3,IF('Analisi eventi rischiosi'!I102='Analisi eventi rischiosi'!I$105,2,IF('Analisi eventi rischiosi'!I102='Analisi eventi rischiosi'!I$106,1,)))</f>
        <v>0</v>
      </c>
      <c r="H100" s="3">
        <f>IF('Analisi eventi rischiosi'!J102='Analisi eventi rischiosi'!J$104,3,IF('Analisi eventi rischiosi'!J102='Analisi eventi rischiosi'!J$105,2,IF('Analisi eventi rischiosi'!J102='Analisi eventi rischiosi'!J$106,1,)))</f>
        <v>0</v>
      </c>
      <c r="I100" s="3">
        <f>IF('Analisi eventi rischiosi'!K102='Analisi eventi rischiosi'!K$104,3,IF('Analisi eventi rischiosi'!K102='Analisi eventi rischiosi'!K$105,2,IF('Analisi eventi rischiosi'!K102='Analisi eventi rischiosi'!K$106,1,)))</f>
        <v>0</v>
      </c>
      <c r="J100" s="3">
        <f>IF('Analisi eventi rischiosi'!L102='Analisi eventi rischiosi'!L$104,3,IF('Analisi eventi rischiosi'!L102='Analisi eventi rischiosi'!L$105,2,IF('Analisi eventi rischiosi'!L102='Analisi eventi rischiosi'!L$106,1,)))</f>
        <v>0</v>
      </c>
      <c r="K100" s="3">
        <f>IF('Analisi eventi rischiosi'!M102='Analisi eventi rischiosi'!M$104,3,IF('Analisi eventi rischiosi'!M102='Analisi eventi rischiosi'!M$105,2,IF('Analisi eventi rischiosi'!M102='Analisi eventi rischiosi'!M$106,1,)))</f>
        <v>0</v>
      </c>
      <c r="L100" s="3">
        <f>IF('Analisi eventi rischiosi'!N102='Analisi eventi rischiosi'!N$104,3,IF('Analisi eventi rischiosi'!N102='Analisi eventi rischiosi'!N$105,2,IF('Analisi eventi rischiosi'!N102='Analisi eventi rischiosi'!N$106,1,)))</f>
        <v>0</v>
      </c>
      <c r="M100" t="str">
        <f t="shared" si="4"/>
        <v>0</v>
      </c>
      <c r="N100" t="str">
        <f t="shared" si="5"/>
        <v>0</v>
      </c>
      <c r="O100" t="str">
        <f t="shared" si="6"/>
        <v>0</v>
      </c>
      <c r="P100">
        <f t="shared" si="7"/>
        <v>0</v>
      </c>
    </row>
    <row r="101" spans="1:16" ht="60" customHeight="1" thickBot="1">
      <c r="A101" s="7"/>
      <c r="B101" s="4"/>
      <c r="C101" s="3">
        <f>IF('Analisi eventi rischiosi'!E103='Analisi eventi rischiosi'!E$104,3,IF('Analisi eventi rischiosi'!E103='Analisi eventi rischiosi'!E$105,2,IF('Analisi eventi rischiosi'!E103='Analisi eventi rischiosi'!E$106,1,)))</f>
        <v>0</v>
      </c>
      <c r="D101" s="3">
        <f>IF('Analisi eventi rischiosi'!F103='Analisi eventi rischiosi'!F$104,3,IF('Analisi eventi rischiosi'!F103='Analisi eventi rischiosi'!F$105,2,IF('Analisi eventi rischiosi'!F103='Analisi eventi rischiosi'!F$106,1,)))</f>
        <v>0</v>
      </c>
      <c r="E101" s="3">
        <f>IF('Analisi eventi rischiosi'!G103='Analisi eventi rischiosi'!G$104,3,IF('Analisi eventi rischiosi'!G103='Analisi eventi rischiosi'!G$105,2,IF('Analisi eventi rischiosi'!G103='Analisi eventi rischiosi'!G$106,1,)))</f>
        <v>0</v>
      </c>
      <c r="F101" s="3">
        <f>IF('Analisi eventi rischiosi'!H103='Analisi eventi rischiosi'!H$104,3,IF('Analisi eventi rischiosi'!H103='Analisi eventi rischiosi'!H$105,2,IF('Analisi eventi rischiosi'!H103='Analisi eventi rischiosi'!H$106,1,)))</f>
        <v>0</v>
      </c>
      <c r="G101" s="3">
        <f>IF('Analisi eventi rischiosi'!I103='Analisi eventi rischiosi'!I$104,3,IF('Analisi eventi rischiosi'!I103='Analisi eventi rischiosi'!I$105,2,IF('Analisi eventi rischiosi'!I103='Analisi eventi rischiosi'!I$106,1,)))</f>
        <v>0</v>
      </c>
      <c r="H101" s="3">
        <f>IF('Analisi eventi rischiosi'!J103='Analisi eventi rischiosi'!J$104,3,IF('Analisi eventi rischiosi'!J103='Analisi eventi rischiosi'!J$105,2,IF('Analisi eventi rischiosi'!J103='Analisi eventi rischiosi'!J$106,1,)))</f>
        <v>0</v>
      </c>
      <c r="I101" s="3">
        <f>IF('Analisi eventi rischiosi'!K103='Analisi eventi rischiosi'!K$104,3,IF('Analisi eventi rischiosi'!K103='Analisi eventi rischiosi'!K$105,2,IF('Analisi eventi rischiosi'!K103='Analisi eventi rischiosi'!K$106,1,)))</f>
        <v>0</v>
      </c>
      <c r="J101" s="3">
        <f>IF('Analisi eventi rischiosi'!L103='Analisi eventi rischiosi'!L$104,3,IF('Analisi eventi rischiosi'!L103='Analisi eventi rischiosi'!L$105,2,IF('Analisi eventi rischiosi'!L103='Analisi eventi rischiosi'!L$106,1,)))</f>
        <v>0</v>
      </c>
      <c r="K101" s="3">
        <f>IF('Analisi eventi rischiosi'!M103='Analisi eventi rischiosi'!M$104,3,IF('Analisi eventi rischiosi'!M103='Analisi eventi rischiosi'!M$105,2,IF('Analisi eventi rischiosi'!M103='Analisi eventi rischiosi'!M$106,1,)))</f>
        <v>0</v>
      </c>
      <c r="L101" s="3">
        <f>IF('Analisi eventi rischiosi'!N103='Analisi eventi rischiosi'!N$104,3,IF('Analisi eventi rischiosi'!N103='Analisi eventi rischiosi'!N$105,2,IF('Analisi eventi rischiosi'!N103='Analisi eventi rischiosi'!N$106,1,)))</f>
        <v>0</v>
      </c>
      <c r="M101" t="str">
        <f t="shared" si="4"/>
        <v>0</v>
      </c>
      <c r="N101" t="str">
        <f t="shared" si="5"/>
        <v>0</v>
      </c>
      <c r="O101" t="str">
        <f t="shared" si="6"/>
        <v>0</v>
      </c>
      <c r="P101">
        <f t="shared" si="7"/>
        <v>0</v>
      </c>
    </row>
  </sheetData>
  <sheetProtection password="D85D" sheet="1" objects="1" scenarios="1"/>
  <mergeCells count="27">
    <mergeCell ref="A23:A25"/>
    <mergeCell ref="A2:A8"/>
    <mergeCell ref="A9:A12"/>
    <mergeCell ref="A13:A16"/>
    <mergeCell ref="A17:A19"/>
    <mergeCell ref="A20:A22"/>
    <mergeCell ref="A60:A62"/>
    <mergeCell ref="A26:A28"/>
    <mergeCell ref="A29:A31"/>
    <mergeCell ref="A32:A34"/>
    <mergeCell ref="A35:A37"/>
    <mergeCell ref="A38:A40"/>
    <mergeCell ref="A41:A43"/>
    <mergeCell ref="A44:A46"/>
    <mergeCell ref="A47:A50"/>
    <mergeCell ref="A51:A53"/>
    <mergeCell ref="A54:A56"/>
    <mergeCell ref="A57:A59"/>
    <mergeCell ref="A89:A93"/>
    <mergeCell ref="A94:A98"/>
    <mergeCell ref="A63:A67"/>
    <mergeCell ref="B63:B64"/>
    <mergeCell ref="A68:A71"/>
    <mergeCell ref="A72:A76"/>
    <mergeCell ref="A77:A81"/>
    <mergeCell ref="A82:A88"/>
    <mergeCell ref="B82:B8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Guida alla compilazione</vt:lpstr>
      <vt:lpstr>Analisi eventi rischiosi</vt:lpstr>
      <vt:lpstr>Foglio di calcolo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dc:creator>
  <cp:lastModifiedBy>viviana.favino</cp:lastModifiedBy>
  <cp:lastPrinted>2015-02-04T09:02:01Z</cp:lastPrinted>
  <dcterms:created xsi:type="dcterms:W3CDTF">2013-10-31T09:28:44Z</dcterms:created>
  <dcterms:modified xsi:type="dcterms:W3CDTF">2016-01-25T08:16:56Z</dcterms:modified>
</cp:coreProperties>
</file>