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445" activeTab="1"/>
  </bookViews>
  <sheets>
    <sheet name="Guida alla compilazione" sheetId="6" r:id="rId1"/>
    <sheet name="Analisi processi" sheetId="2" r:id="rId2"/>
    <sheet name="Foglio1" sheetId="7" r:id="rId3"/>
    <sheet name="Foglio di calcolo 2" sheetId="5" r:id="rId4"/>
    <sheet name="Foglio di calcolo 1" sheetId="1" r:id="rId5"/>
  </sheets>
  <calcPr calcId="125725"/>
</workbook>
</file>

<file path=xl/calcChain.xml><?xml version="1.0" encoding="utf-8"?>
<calcChain xmlns="http://schemas.openxmlformats.org/spreadsheetml/2006/main">
  <c r="C36" i="7"/>
  <c r="D36"/>
  <c r="E36"/>
  <c r="F36"/>
  <c r="G36"/>
  <c r="H36"/>
  <c r="I36"/>
  <c r="J36"/>
  <c r="K36"/>
  <c r="L36"/>
  <c r="C37"/>
  <c r="D37"/>
  <c r="E37"/>
  <c r="F37"/>
  <c r="G37"/>
  <c r="H37"/>
  <c r="I37"/>
  <c r="J37"/>
  <c r="K37"/>
  <c r="L37"/>
  <c r="C38"/>
  <c r="D38"/>
  <c r="E38"/>
  <c r="F38"/>
  <c r="G38"/>
  <c r="H38"/>
  <c r="I38"/>
  <c r="J38"/>
  <c r="K38"/>
  <c r="L38"/>
  <c r="C39"/>
  <c r="D39"/>
  <c r="E39"/>
  <c r="F39"/>
  <c r="G39"/>
  <c r="H39"/>
  <c r="I39"/>
  <c r="J39"/>
  <c r="K39"/>
  <c r="L39"/>
  <c r="C40"/>
  <c r="D40"/>
  <c r="E40"/>
  <c r="F40"/>
  <c r="G40"/>
  <c r="H40"/>
  <c r="I40"/>
  <c r="J40"/>
  <c r="K40"/>
  <c r="L40"/>
  <c r="C41"/>
  <c r="D41"/>
  <c r="E41"/>
  <c r="F41"/>
  <c r="G41"/>
  <c r="H41"/>
  <c r="I41"/>
  <c r="J41"/>
  <c r="K41"/>
  <c r="L41"/>
  <c r="C42"/>
  <c r="D42"/>
  <c r="E42"/>
  <c r="F42"/>
  <c r="G42"/>
  <c r="H42"/>
  <c r="I42"/>
  <c r="J42"/>
  <c r="K42"/>
  <c r="L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C45"/>
  <c r="D45"/>
  <c r="E45"/>
  <c r="F45"/>
  <c r="G45"/>
  <c r="H45"/>
  <c r="I45"/>
  <c r="J45"/>
  <c r="K45"/>
  <c r="L45"/>
  <c r="L35"/>
  <c r="K35"/>
  <c r="J35"/>
  <c r="I35"/>
  <c r="H35"/>
  <c r="G35"/>
  <c r="F35"/>
  <c r="E35"/>
  <c r="D35"/>
  <c r="C35"/>
  <c r="C33"/>
  <c r="D33"/>
  <c r="E33"/>
  <c r="F33"/>
  <c r="G33"/>
  <c r="H33"/>
  <c r="I33"/>
  <c r="J33"/>
  <c r="K33"/>
  <c r="L33"/>
  <c r="M33"/>
  <c r="N33"/>
  <c r="O33" s="1"/>
  <c r="C34"/>
  <c r="D34"/>
  <c r="E34"/>
  <c r="F34"/>
  <c r="G34"/>
  <c r="H34"/>
  <c r="I34"/>
  <c r="N34" s="1"/>
  <c r="J34"/>
  <c r="K34"/>
  <c r="L34"/>
  <c r="M34"/>
  <c r="L50"/>
  <c r="K50"/>
  <c r="J50"/>
  <c r="I50"/>
  <c r="N50" s="1"/>
  <c r="H50"/>
  <c r="G50"/>
  <c r="F50"/>
  <c r="E50"/>
  <c r="D50"/>
  <c r="C50"/>
  <c r="M50" s="1"/>
  <c r="L49"/>
  <c r="K49"/>
  <c r="J49"/>
  <c r="I49"/>
  <c r="N49" s="1"/>
  <c r="H49"/>
  <c r="G49"/>
  <c r="F49"/>
  <c r="E49"/>
  <c r="D49"/>
  <c r="C49"/>
  <c r="M49" s="1"/>
  <c r="L48"/>
  <c r="K48"/>
  <c r="J48"/>
  <c r="I48"/>
  <c r="N48" s="1"/>
  <c r="H48"/>
  <c r="G48"/>
  <c r="F48"/>
  <c r="E48"/>
  <c r="D48"/>
  <c r="C48"/>
  <c r="M48" s="1"/>
  <c r="O48" s="1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N30" s="1"/>
  <c r="H30"/>
  <c r="G30"/>
  <c r="F30"/>
  <c r="E30"/>
  <c r="D30"/>
  <c r="C30"/>
  <c r="M30" s="1"/>
  <c r="L29"/>
  <c r="K29"/>
  <c r="J29"/>
  <c r="I29"/>
  <c r="N29" s="1"/>
  <c r="H29"/>
  <c r="G29"/>
  <c r="F29"/>
  <c r="E29"/>
  <c r="D29"/>
  <c r="C29"/>
  <c r="M29" s="1"/>
  <c r="O29" s="1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4"/>
  <c r="K24"/>
  <c r="J24"/>
  <c r="I24"/>
  <c r="N24" s="1"/>
  <c r="H24"/>
  <c r="G24"/>
  <c r="F24"/>
  <c r="E24"/>
  <c r="D24"/>
  <c r="C24"/>
  <c r="M24" s="1"/>
  <c r="L23"/>
  <c r="K23"/>
  <c r="J23"/>
  <c r="I23"/>
  <c r="N23" s="1"/>
  <c r="H23"/>
  <c r="G23"/>
  <c r="F23"/>
  <c r="E23"/>
  <c r="D23"/>
  <c r="C23"/>
  <c r="M23" s="1"/>
  <c r="O23" s="1"/>
  <c r="L22"/>
  <c r="K22"/>
  <c r="J22"/>
  <c r="I22"/>
  <c r="N22" s="1"/>
  <c r="H22"/>
  <c r="G22"/>
  <c r="F22"/>
  <c r="E22"/>
  <c r="D22"/>
  <c r="C22"/>
  <c r="M22" s="1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N8" s="1"/>
  <c r="H8"/>
  <c r="G8"/>
  <c r="F8"/>
  <c r="E8"/>
  <c r="D8"/>
  <c r="C8"/>
  <c r="M8" s="1"/>
  <c r="O8" s="1"/>
  <c r="L7"/>
  <c r="K7"/>
  <c r="J7"/>
  <c r="I7"/>
  <c r="N7" s="1"/>
  <c r="H7"/>
  <c r="G7"/>
  <c r="F7"/>
  <c r="E7"/>
  <c r="D7"/>
  <c r="C7"/>
  <c r="M7" s="1"/>
  <c r="O7" s="1"/>
  <c r="L6"/>
  <c r="K6"/>
  <c r="J6"/>
  <c r="I6"/>
  <c r="H6"/>
  <c r="G6"/>
  <c r="F6"/>
  <c r="E6"/>
  <c r="D6"/>
  <c r="C6"/>
  <c r="L5"/>
  <c r="K5"/>
  <c r="J5"/>
  <c r="I5"/>
  <c r="H5"/>
  <c r="G5"/>
  <c r="F5"/>
  <c r="E5"/>
  <c r="D5"/>
  <c r="C5"/>
  <c r="L4"/>
  <c r="K4"/>
  <c r="J4"/>
  <c r="I4"/>
  <c r="H4"/>
  <c r="G4"/>
  <c r="F4"/>
  <c r="E4"/>
  <c r="D4"/>
  <c r="C4"/>
  <c r="L3"/>
  <c r="K3"/>
  <c r="J3"/>
  <c r="I3"/>
  <c r="H3"/>
  <c r="G3"/>
  <c r="F3"/>
  <c r="E3"/>
  <c r="D3"/>
  <c r="C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L3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M34" s="1"/>
  <c r="C35"/>
  <c r="C36"/>
  <c r="C37"/>
  <c r="C38"/>
  <c r="C39"/>
  <c r="C4"/>
  <c r="C3"/>
  <c r="O34" i="7" l="1"/>
  <c r="N45"/>
  <c r="Q34" i="2" s="1"/>
  <c r="M45" i="7"/>
  <c r="P34" i="2" s="1"/>
  <c r="N44" i="7"/>
  <c r="Q33" i="2" s="1"/>
  <c r="M44" i="7"/>
  <c r="P33" i="2" s="1"/>
  <c r="N43" i="7"/>
  <c r="Q32" i="2" s="1"/>
  <c r="M43" i="7"/>
  <c r="P32" i="2" s="1"/>
  <c r="N42" i="7"/>
  <c r="Q31" i="2" s="1"/>
  <c r="M42" i="7"/>
  <c r="P31" i="2"/>
  <c r="N41" i="7"/>
  <c r="Q30" i="2" s="1"/>
  <c r="M41" i="7"/>
  <c r="P30" i="2" s="1"/>
  <c r="N40" i="7"/>
  <c r="Q29" i="2" s="1"/>
  <c r="M40" i="7"/>
  <c r="P29" i="2" s="1"/>
  <c r="N39" i="7"/>
  <c r="Q28" i="2" s="1"/>
  <c r="M39" i="7"/>
  <c r="P28" i="2" s="1"/>
  <c r="N38" i="7"/>
  <c r="Q27" i="2" s="1"/>
  <c r="M38" i="7"/>
  <c r="P27" i="2" s="1"/>
  <c r="N37" i="7"/>
  <c r="Q26" i="2" s="1"/>
  <c r="M37" i="7"/>
  <c r="P26" i="2" s="1"/>
  <c r="N36" i="7"/>
  <c r="Q25" i="2" s="1"/>
  <c r="M36" i="7"/>
  <c r="P25" i="2" s="1"/>
  <c r="N35" i="7"/>
  <c r="Q24" i="2" s="1"/>
  <c r="M35" i="7"/>
  <c r="P24" i="2" s="1"/>
  <c r="N13" i="7"/>
  <c r="N14"/>
  <c r="M15"/>
  <c r="N15"/>
  <c r="M16"/>
  <c r="N16"/>
  <c r="M17"/>
  <c r="N17"/>
  <c r="M18"/>
  <c r="N18"/>
  <c r="M19"/>
  <c r="N19"/>
  <c r="M20"/>
  <c r="N20"/>
  <c r="M21"/>
  <c r="N21"/>
  <c r="M25"/>
  <c r="N25"/>
  <c r="M26"/>
  <c r="N27"/>
  <c r="M31"/>
  <c r="N31"/>
  <c r="M32"/>
  <c r="N12"/>
  <c r="N26"/>
  <c r="O26" s="1"/>
  <c r="N47"/>
  <c r="M3"/>
  <c r="N3"/>
  <c r="M4"/>
  <c r="N4"/>
  <c r="M5"/>
  <c r="N5"/>
  <c r="M6"/>
  <c r="N6"/>
  <c r="M9"/>
  <c r="N9"/>
  <c r="M10"/>
  <c r="N10"/>
  <c r="M11"/>
  <c r="N11"/>
  <c r="M12"/>
  <c r="M13"/>
  <c r="M14"/>
  <c r="O22"/>
  <c r="M27"/>
  <c r="M28"/>
  <c r="O30"/>
  <c r="N32"/>
  <c r="M46"/>
  <c r="N46"/>
  <c r="M47"/>
  <c r="O49"/>
  <c r="O24"/>
  <c r="N28"/>
  <c r="O50"/>
  <c r="N24" i="5"/>
  <c r="N32"/>
  <c r="Q23" i="2" s="1"/>
  <c r="N28" i="5"/>
  <c r="Q21" i="2" s="1"/>
  <c r="M27" i="5"/>
  <c r="P20" i="2" s="1"/>
  <c r="M26" i="5"/>
  <c r="P19" i="2" s="1"/>
  <c r="N20" i="5"/>
  <c r="Q16" i="2" s="1"/>
  <c r="N16" i="5"/>
  <c r="Q12" i="2" s="1"/>
  <c r="N37" i="5"/>
  <c r="N29"/>
  <c r="N21"/>
  <c r="Q17" i="2" s="1"/>
  <c r="N13" i="5"/>
  <c r="Q9" i="2" s="1"/>
  <c r="N4" i="5"/>
  <c r="Q4" i="2" s="1"/>
  <c r="N15" i="5"/>
  <c r="Q11" i="2" s="1"/>
  <c r="M19" i="5"/>
  <c r="P15" i="2" s="1"/>
  <c r="M11" i="5"/>
  <c r="P7" i="2" s="1"/>
  <c r="N5" i="5"/>
  <c r="M25"/>
  <c r="P18" i="2" s="1"/>
  <c r="M9" i="5"/>
  <c r="P5" i="2" s="1"/>
  <c r="M5" i="5"/>
  <c r="M28"/>
  <c r="P21" i="2" s="1"/>
  <c r="M7" i="5"/>
  <c r="N39"/>
  <c r="N31"/>
  <c r="Q22" i="2" s="1"/>
  <c r="M35" i="5"/>
  <c r="P35" i="2" s="1"/>
  <c r="M10" i="5"/>
  <c r="P6" i="2" s="1"/>
  <c r="N36" i="5"/>
  <c r="Q36" i="2" s="1"/>
  <c r="N23" i="5"/>
  <c r="N38"/>
  <c r="N30"/>
  <c r="N22"/>
  <c r="N14"/>
  <c r="Q10" i="2" s="1"/>
  <c r="M18" i="5"/>
  <c r="P14" i="2" s="1"/>
  <c r="M12" i="5"/>
  <c r="M31"/>
  <c r="P22" i="2" s="1"/>
  <c r="M15" i="5"/>
  <c r="P11" i="2" s="1"/>
  <c r="R11" s="1"/>
  <c r="M38" i="5"/>
  <c r="O38" s="1"/>
  <c r="M22"/>
  <c r="M6"/>
  <c r="N3"/>
  <c r="Q3" i="2" s="1"/>
  <c r="N12" i="5"/>
  <c r="Q8" i="2" s="1"/>
  <c r="N8" i="5"/>
  <c r="N6"/>
  <c r="N33"/>
  <c r="N25"/>
  <c r="Q18" i="2" s="1"/>
  <c r="N17" i="5"/>
  <c r="Q13" i="2" s="1"/>
  <c r="N9" i="5"/>
  <c r="Q5" i="2" s="1"/>
  <c r="M39" i="5"/>
  <c r="M3"/>
  <c r="M30"/>
  <c r="M14"/>
  <c r="N34"/>
  <c r="N26"/>
  <c r="Q19" i="2" s="1"/>
  <c r="N10" i="5"/>
  <c r="Q6" i="2" s="1"/>
  <c r="M23" i="5"/>
  <c r="N18"/>
  <c r="Q14" i="2" s="1"/>
  <c r="M36" i="5"/>
  <c r="M33"/>
  <c r="M20"/>
  <c r="M17"/>
  <c r="P13" i="2" s="1"/>
  <c r="N35" i="5"/>
  <c r="Q35" i="2" s="1"/>
  <c r="N27" i="5"/>
  <c r="Q20" i="2" s="1"/>
  <c r="N19" i="5"/>
  <c r="Q15" i="2" s="1"/>
  <c r="N11" i="5"/>
  <c r="Q7" i="2" s="1"/>
  <c r="N7" i="5"/>
  <c r="M4"/>
  <c r="M37"/>
  <c r="M32"/>
  <c r="M29"/>
  <c r="M24"/>
  <c r="M21"/>
  <c r="M16"/>
  <c r="M13"/>
  <c r="M8"/>
  <c r="R21" i="2" l="1"/>
  <c r="O39" i="7"/>
  <c r="R28" i="2" s="1"/>
  <c r="O32" i="7"/>
  <c r="O13"/>
  <c r="O37"/>
  <c r="R26" i="2" s="1"/>
  <c r="O41" i="7"/>
  <c r="R30" i="2" s="1"/>
  <c r="O36" i="7"/>
  <c r="R25" i="2" s="1"/>
  <c r="O38" i="7"/>
  <c r="R27" i="2" s="1"/>
  <c r="O42" i="7"/>
  <c r="R31" i="2" s="1"/>
  <c r="O45" i="7"/>
  <c r="R34" i="2" s="1"/>
  <c r="O44" i="7"/>
  <c r="R33" i="2" s="1"/>
  <c r="O43" i="7"/>
  <c r="R32" i="2" s="1"/>
  <c r="O40" i="7"/>
  <c r="R29" i="2" s="1"/>
  <c r="O35" i="7"/>
  <c r="R24" i="2" s="1"/>
  <c r="O47" i="7"/>
  <c r="O27"/>
  <c r="O14"/>
  <c r="O12"/>
  <c r="O31"/>
  <c r="O25"/>
  <c r="O21"/>
  <c r="O20"/>
  <c r="O19"/>
  <c r="O18"/>
  <c r="O17"/>
  <c r="O16"/>
  <c r="O15"/>
  <c r="O28"/>
  <c r="O46"/>
  <c r="O11"/>
  <c r="O10"/>
  <c r="O9"/>
  <c r="O6"/>
  <c r="O5"/>
  <c r="O4"/>
  <c r="O3"/>
  <c r="O39" i="5"/>
  <c r="R20" i="2"/>
  <c r="R15"/>
  <c r="O20" i="5"/>
  <c r="O36"/>
  <c r="O6"/>
  <c r="O22"/>
  <c r="O5"/>
  <c r="O33"/>
  <c r="O23"/>
  <c r="O28"/>
  <c r="R35" i="2"/>
  <c r="R19"/>
  <c r="O18" i="5"/>
  <c r="O9"/>
  <c r="R5" i="2"/>
  <c r="P36"/>
  <c r="R36" s="1"/>
  <c r="O25" i="5"/>
  <c r="P16" i="2"/>
  <c r="R16" s="1"/>
  <c r="R14"/>
  <c r="O17" i="5"/>
  <c r="O27"/>
  <c r="O26"/>
  <c r="R22" i="2"/>
  <c r="R7"/>
  <c r="R18"/>
  <c r="O12" i="5"/>
  <c r="P8" i="2"/>
  <c r="R8" s="1"/>
  <c r="O15" i="5"/>
  <c r="R6" i="2"/>
  <c r="O10" i="5"/>
  <c r="O34"/>
  <c r="O11"/>
  <c r="O31"/>
  <c r="R13" i="2"/>
  <c r="O14" i="5"/>
  <c r="P10" i="2"/>
  <c r="R10" s="1"/>
  <c r="O3" i="5"/>
  <c r="P3" i="2"/>
  <c r="R3" s="1"/>
  <c r="O30" i="5"/>
  <c r="O35"/>
  <c r="O19"/>
  <c r="O7"/>
  <c r="O16"/>
  <c r="P12" i="2"/>
  <c r="R12" s="1"/>
  <c r="O24" i="5"/>
  <c r="O32"/>
  <c r="P23" i="2"/>
  <c r="R23" s="1"/>
  <c r="O4" i="5"/>
  <c r="P4" i="2"/>
  <c r="R4" s="1"/>
  <c r="O13" i="5"/>
  <c r="P9" i="2"/>
  <c r="R9" s="1"/>
  <c r="O21" i="5"/>
  <c r="P17" i="2"/>
  <c r="R17" s="1"/>
  <c r="O29" i="5"/>
  <c r="O37"/>
  <c r="O8"/>
</calcChain>
</file>

<file path=xl/sharedStrings.xml><?xml version="1.0" encoding="utf-8"?>
<sst xmlns="http://schemas.openxmlformats.org/spreadsheetml/2006/main" count="800" uniqueCount="145">
  <si>
    <t>AREE DI RISCHIO</t>
  </si>
  <si>
    <t>Indicare se il processo è applicabile (Sì/No)</t>
  </si>
  <si>
    <t>In caso di non applicabilità indicarne le motivazioni</t>
  </si>
  <si>
    <t>Dipartimenti/ Uffici /Servizi interessati al processo</t>
  </si>
  <si>
    <t>Area: acquisizione e progressione del personale</t>
  </si>
  <si>
    <t>Reclutamento</t>
  </si>
  <si>
    <t>Progressioni di carriera</t>
  </si>
  <si>
    <t>Conferimento di incarichi di collaborazione</t>
  </si>
  <si>
    <t>Area: affidamento di lavori, servizi e forniture</t>
  </si>
  <si>
    <t>Definizione dell’oggetto dell’affidamento</t>
  </si>
  <si>
    <t>Individuazione dello strumento/istituto per l’affidamento</t>
  </si>
  <si>
    <t>Requisiti di qualificazione</t>
  </si>
  <si>
    <t>Requisiti di aggiudicazione</t>
  </si>
  <si>
    <t>Valutazione delle offerte</t>
  </si>
  <si>
    <t>Verifica dell’eventuale anomalia delle offerte</t>
  </si>
  <si>
    <t>Procedure negoziate</t>
  </si>
  <si>
    <t>Affidamenti diretti</t>
  </si>
  <si>
    <t>Revoca del bando</t>
  </si>
  <si>
    <t>Redazione del cronoprogramma</t>
  </si>
  <si>
    <t>Varianti in corso di esecuzione del contratto</t>
  </si>
  <si>
    <t>Subappalto</t>
  </si>
  <si>
    <t>Utilizzo di rimedi di risoluzione delle controversie alternativi a quelli giurisdizionali durante la fase di esecuzione del contratto</t>
  </si>
  <si>
    <t>Area: provvedimenti ampliativi della sfera giuridica dei destinatari privi di effetto economico diretto ed immediato per il destinatario</t>
  </si>
  <si>
    <t>Provvedimenti di tipo autorizzatorio (incluse figure simili quali: abilitazioni, approvazioni, nulla-osta, licenze, registrazioni, dispense, permessi a costruire)</t>
  </si>
  <si>
    <t>Attività di controllo di dichiarazioni sostitutive in luogo di autorizzazioni (ad esempio in materia edilizia o commerciale)</t>
  </si>
  <si>
    <t>Provvedimenti di tipo concessorio (incluse figure simili quali: deleghe, ammissioni)</t>
  </si>
  <si>
    <t>Area: provvedimenti ampliativi della sfera giuridica dei destinatari con effetto economico diretto ed immediato per il destinatario</t>
  </si>
  <si>
    <t>Concessione ed erogazione di sovvenzioni, contributi, sussidi, ausili finanziari, nonché attribuzione di vantaggi economici di qualunque genere a persone ed enti pubblici e privati</t>
  </si>
  <si>
    <t>Sì</t>
  </si>
  <si>
    <t>No</t>
  </si>
  <si>
    <t>PROCESSO</t>
  </si>
  <si>
    <t>D. 2</t>
  </si>
  <si>
    <t>D. 3</t>
  </si>
  <si>
    <t>D. 4</t>
  </si>
  <si>
    <t>D. 5</t>
  </si>
  <si>
    <t>D. 6</t>
  </si>
  <si>
    <t>D. 7</t>
  </si>
  <si>
    <t>D. 8</t>
  </si>
  <si>
    <t>D. 9</t>
  </si>
  <si>
    <t>D. 10</t>
  </si>
  <si>
    <t>Probabilità Media punteggi da D.1 a D.6</t>
  </si>
  <si>
    <t>Impatto Media punteggi da D.7 a D.10</t>
  </si>
  <si>
    <t>No, è del tutto vincolato</t>
  </si>
  <si>
    <t>E’ parzialmente vincolato dalla legge e da atti amministrativi (regolamenti, direttive, circolari)</t>
  </si>
  <si>
    <t>E’ parzialmente vincolato solo dalla legge</t>
  </si>
  <si>
    <t>E’ parzialmente vincolato solo da atti amministrativi (regolamenti, direttive, circolari)</t>
  </si>
  <si>
    <t>E’ altamente discrezionale</t>
  </si>
  <si>
    <t>Il processo è discrezionale?</t>
  </si>
  <si>
    <t xml:space="preserve">D. 1 Discrezionalità - Il processo è discrezionale? </t>
  </si>
  <si>
    <t>D. 2 Rilevanza esterna - Il processo produce effetti diretti all’esterno dell’amministrazione di riferimento?</t>
  </si>
  <si>
    <t>No, ha come destinatario finale un ufficio interno</t>
  </si>
  <si>
    <t>Sì, il risultato del processo è rivolto direttamente ad utenti esterni alla p.a. di riferimento</t>
  </si>
  <si>
    <t>Il processo produce effetti diretti all’esterno dell’amministrazione di riferimento?</t>
  </si>
  <si>
    <t>D. 3 Complessità del processo - Si tratta di un processo complesso che comporta il coinvolgimento di più amministrazioni (esclusi i controlli) in fasi successive per il conseguimento del risultato?</t>
  </si>
  <si>
    <t>No, il processo coinvolge una sola p.a</t>
  </si>
  <si>
    <t>Sì, il processo coinvolge più di 3 amministrazioni</t>
  </si>
  <si>
    <t>Sì, il processo coinvolge più di 5 amministrazioni</t>
  </si>
  <si>
    <t>Ha rilevanza esclusivamente interna</t>
  </si>
  <si>
    <t>Comporta l’attribuzione di vantaggi a soggetti esterni, ma di non particolare rilievo economico (es.: concessione di borsa di studio per studenti)</t>
  </si>
  <si>
    <t>D. 4 Valore economico - Qual è l’impatto economico del processo?</t>
  </si>
  <si>
    <t>Qual è l’impatto economico del processo?</t>
  </si>
  <si>
    <t>Si tratta di un processo complesso che comporta il coinvolgimento di più amministrazioni (esclusi i controlli) in fasi successive per il conseguimento del risultato?</t>
  </si>
  <si>
    <t>Comporta l’attribuzione di considerevoli vantaggi a soggetti esterni (es.: affidamento di appalto)</t>
  </si>
  <si>
    <t>D. 5 Frazionabilità del processo - Il risultato finale del processo può essere raggiunto anche effettuando una pluralità di operazioni di entità economica ridotta che, considerate complessivamente, alla fine assicurano lo stesso risultato (es.: pluralità di affidamenti ridotti)?</t>
  </si>
  <si>
    <t>Il risultato finale del processo può essere raggiunto anche effettuando una pluralità di operazioni di entità economica ridotta che, considerate complessivamente, alla fine assicurano lo stesso risultato (es.: pluralità di affidamenti ridotti)?</t>
  </si>
  <si>
    <t>Si</t>
  </si>
  <si>
    <t>Anche sulla base dell’esperienza pregressa, il tipo di controllo applicato sul processo è adeguato a neutralizzare il rischio?</t>
  </si>
  <si>
    <t>D. 6 Controlli Anche sulla base dell’esperienza pregressa, il tipo di controllo applicato sul processo è adeguato a neutralizzare il rischio?</t>
  </si>
  <si>
    <t>Sì, costituisce un efficace strumento di neutralizzazione</t>
  </si>
  <si>
    <t>Sì, è molto efficace</t>
  </si>
  <si>
    <t>Sì, per una percentuale approssimativa del 50%</t>
  </si>
  <si>
    <t>Sì, ma in minima parte</t>
  </si>
  <si>
    <t>No, il rischio rimane indifferente</t>
  </si>
  <si>
    <t xml:space="preserve">D. 7 Impatto organizzativo Rispetto al totale del personale impiegato nel singolo servizio (unità organizzativa semplice) competente a svolgere il processo (o la fase di processo di competenza della p.a.) nell’ambito della singola p.a., quale percentuale di personale è impiegata nel processo? 
(se il processo coinvolge l’attività di più servizi nell’ambito della stessa p.a. occorre riferire la percentuale al personale impiegato nei servizi coinvolti)
</t>
  </si>
  <si>
    <t>Fino a circa il 20%</t>
  </si>
  <si>
    <t>Fino a circa il 40%</t>
  </si>
  <si>
    <t>Fino a circa il 60%</t>
  </si>
  <si>
    <t>Fino a circa il 80%</t>
  </si>
  <si>
    <t>Fino a circa il 100%</t>
  </si>
  <si>
    <t xml:space="preserve">Rispetto al totale del personale impiegato nel singolo servizio (unità organizzativa semplice) competente a svolgere il processo (o la fase di processo di competenza della p.a.) nell’ambito della singola p.a., quale percentuale di personale è impiegata nel processo? 
(se il processo coinvolge l’attività di più servizi nell’ambito della stessa p.a. occorre riferire la percentuale al personale impiegato nei servizi coinvolti)
</t>
  </si>
  <si>
    <t>PROBABILITA'</t>
  </si>
  <si>
    <t>IMPATTO</t>
  </si>
  <si>
    <t>MEDIA PROBABILITA'</t>
  </si>
  <si>
    <t>MEDIA IMPATTO</t>
  </si>
  <si>
    <t>VALORE DEL RISCHIO</t>
  </si>
  <si>
    <t>D. 8 Impatto economico Nel corso degli ultimi 5 anni sono state pronunciate sentenze della Corte dei conti a carico di dipendenti (dirigenti e dipendenti) della p.a. di riferimento o sono state pronunciate sentenze di risarcimento del danno nei confronti della p.a. di riferimento per la medesima tipologia di evento o di tipologie analoghe?</t>
  </si>
  <si>
    <t>Nel corso degli ultimi 5 anni sono state pronunciate sentenze della Corte dei conti a carico di dipendenti (dirigenti e dipendenti) della p.a. di riferimento o sono state pronunciate sentenze di risarcimento del danno nei confronti della p.a. di riferimento per la medesima tipologia di evento o di tipologie analoghe?</t>
  </si>
  <si>
    <t>D. 9 Impatto reputazionale - Nel corso degli ultimi 5 anni sono stati pubblicati su giornali o riviste articoli aventi ad oggetto il medesimo evento o eventi analoghi?</t>
  </si>
  <si>
    <t>Non ne abbiamo memoria</t>
  </si>
  <si>
    <t>Sì, sulla stampa locale</t>
  </si>
  <si>
    <t>Sì, sulla stampa nazionale</t>
  </si>
  <si>
    <t>Sì, sulla stampa locale e nazionale</t>
  </si>
  <si>
    <t>Sì, sulla stampa locale, nazionale e internazionale</t>
  </si>
  <si>
    <t>Nel corso degli ultimi 5 anni sono stati pubblicati su giornali o riviste articoli aventi ad oggetto il medesimo evento o eventi analoghi?</t>
  </si>
  <si>
    <t>D. 10 Impatto organizzativo, economico e sull’immagine - A quale livello può collocarsi il rischio dell’evento (livello apicale, livello intermedio o livello basso) ovvero la posizione/il ruolo che l’eventuale soggetto riveste nell’organizzazione è elevata, media o bassa?</t>
  </si>
  <si>
    <t>A quale livello può collocarsi il rischio dell’evento (livello apicale, livello intermedio o livello basso) ovvero la posizione/il ruolo che l’eventuale soggetto riveste nell’organizzazione è elevata, media o bassa?</t>
  </si>
  <si>
    <t>A livello di addetto</t>
  </si>
  <si>
    <t>A livello di collaboratore o funzionario</t>
  </si>
  <si>
    <t>A livello di dirigente di ufficio non generale ovvero di posizione apicale o di posizione organizzativa</t>
  </si>
  <si>
    <t>A livello di dirigente di ufficio generale</t>
  </si>
  <si>
    <t>A livello di capo dipartimento/segretario generale</t>
  </si>
  <si>
    <t>Ulteriore Area di Rischio (specificare) …</t>
  </si>
  <si>
    <t xml:space="preserve">D. 1 </t>
  </si>
  <si>
    <t>D. 6 Controlli - Anche sulla base dell’esperienza pregressa, il tipo di controllo applicato sul processo è adeguato a neutralizzare il rischio?</t>
  </si>
  <si>
    <t xml:space="preserve">D. 7 Impatto organizzativo - Rispetto al totale del personale impiegato nel singolo servizio (unità organizzativa semplice) competente a svolgere il processo (o la fase di processo di competenza della p.a.) nell’ambito della singola p.a., quale percentuale di personale è impiegata nel processo? 
(se il processo coinvolge l’attività di più servizi nell’ambito della stessa p.a. occorre riferire la percentuale al personale impiegato nei servizi coinvolti)
</t>
  </si>
  <si>
    <t>D. 8 Impatto economico - Nel corso degli ultimi 5 anni sono state pronunciate sentenze della Corte dei conti a carico di dipendenti (dirigenti e dipendenti) della p.a. di riferimento o sono state pronunciate sentenze di risarcimento del danno nei confronti della p.a. di riferimento per la medesima tipologia di evento o di tipologie analoghe?</t>
  </si>
  <si>
    <t>VALORE DEL RISCHIO (media prob. * media impatto)</t>
  </si>
  <si>
    <t>MAPPATURA PROCESSI</t>
  </si>
  <si>
    <t>VALUTAZIONE DEL RISCHIO</t>
  </si>
  <si>
    <t>1. Analisi dell’applicabilità dei processi ed individuazione di nuove Aree di rischio e/o Processi per l’amministrazione di appartenenza.</t>
  </si>
  <si>
    <t>2. Identificazione dei Dipartimenti/Uffici deputati allo svolgimento del Processo.</t>
  </si>
  <si>
    <t>GUIDA ALLA COMPILAZIONE</t>
  </si>
  <si>
    <t>3. Valutazione dei processi esposti al rischio</t>
  </si>
  <si>
    <t>2. Per ciascun Processo segnalare, nell’apposito spazio (Colonna E), i Dipartimenti/Uffici/Servizi interessati allo svolgimento dello stesso.</t>
  </si>
  <si>
    <t>1. Per ciascuna Area di rischio indicare, nell’apposito spazio (Colonna C), se il Processo è applicabile alle peculiarità dell’amministrazione di appartenenza. In caso di non applicabilità, si richiede di segnalarne le motivazioni (Colonna D). Si richiede, inoltre, di inserire ulteriori Processi e/o aree di rischio non presenti, ritenuti rilevanti per le caratteristiche specifiche dell’amministrazione di appartenenza.</t>
  </si>
  <si>
    <t>Il presente tool (foglio "Analisi Processo"), coerentemente con quanto disposto dal Piano Nazionale Anticorruzione e dei suoi allegati tecnici, è volto a illustrare e simulare alcune fasi propedeutiche alla stesura del Piano Triennale di Prevenzione della Corruzione, in particolare:</t>
  </si>
  <si>
    <t>Per l'inserimento e la visualizzazione dei dati utilizzare il foglio "Analisi processi", i "Fogli di calcolo" colorati in rosso, contengono le formule di calcolo e sono protetti, quindi non modificabili.</t>
  </si>
  <si>
    <t>Fabio Monteduro</t>
  </si>
  <si>
    <t>Sonia Moi</t>
  </si>
  <si>
    <t>Stefano Di Ruzza</t>
  </si>
  <si>
    <t xml:space="preserve"> fabio.monteduro@uniroma2.it </t>
  </si>
  <si>
    <t xml:space="preserve">sonia.moi@uniroma2.it </t>
  </si>
  <si>
    <t>stefanodiruzza80@gmail.com</t>
  </si>
  <si>
    <t>AUTORI:</t>
  </si>
  <si>
    <r>
      <t>3. Per ciacun Processo rispondere alle domande delle Colonne da F a 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utilizzando gli appositi elenchi a tendina</t>
    </r>
    <r>
      <rPr>
        <sz val="11"/>
        <color theme="1"/>
        <rFont val="Calibri"/>
        <family val="2"/>
        <scheme val="minor"/>
      </rPr>
      <t xml:space="preserve"> predisposti in ogni cella. Le domande sono quelle individuate dall'Allegato 5 del Piano Nazionale Anticorruzione. Rispondendo alle domande in automatico verranno calcolati i punteggi e il risultato della valutazione di esposizione al rischio del processo comparirà nella colonna R. Ai fini di un corretto calcolo si invita a non modificare celle contenenti formule o riferimenti.</t>
    </r>
  </si>
  <si>
    <t>Area: controlli interni</t>
  </si>
  <si>
    <t xml:space="preserve">Controllo sui servizi appaltati </t>
  </si>
  <si>
    <t xml:space="preserve">Controllo sulle società partecipate o finanziate dal Comune </t>
  </si>
  <si>
    <t>Procedure derogatorie rispetto a quelle precedenti</t>
  </si>
  <si>
    <t>Gestione delle entrate, delle spese e del patrimonio</t>
  </si>
  <si>
    <t>Gestione entrate tributarie ed extratributarie</t>
  </si>
  <si>
    <t>Gestione spese</t>
  </si>
  <si>
    <t>Gestione patrimonio</t>
  </si>
  <si>
    <t>Controlli, verifiche, ispezioni e sanzioni</t>
  </si>
  <si>
    <t>Gestione attività di controllo</t>
  </si>
  <si>
    <t>Gestione attività ispettive</t>
  </si>
  <si>
    <t>Gestione procedimenti sanzionatori</t>
  </si>
  <si>
    <t>Incarichi e nomine</t>
  </si>
  <si>
    <t>Incarichi interni all'amministrazione</t>
  </si>
  <si>
    <t>Incarichi e nomine presso organismi esterni</t>
  </si>
  <si>
    <t>Affari legali e contenzioso</t>
  </si>
  <si>
    <t>Gestione del contenzioso giudiziale</t>
  </si>
  <si>
    <t>Gestione contenzioso stragiudiziale</t>
  </si>
  <si>
    <t>Transazione delle controversie</t>
  </si>
  <si>
    <t>Area: contratti pubblici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</si>
</sst>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4" xfId="0" applyBorder="1" applyAlignment="1">
      <alignment horizontal="center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justify"/>
    </xf>
    <xf numFmtId="0" fontId="0" fillId="5" borderId="0" xfId="0" applyFill="1"/>
    <xf numFmtId="0" fontId="0" fillId="5" borderId="0" xfId="0" applyFill="1" applyAlignment="1">
      <alignment wrapText="1"/>
    </xf>
    <xf numFmtId="0" fontId="1" fillId="5" borderId="0" xfId="0" applyFont="1" applyFill="1" applyAlignment="1">
      <alignment wrapText="1"/>
    </xf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CCFF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57151</xdr:rowOff>
    </xdr:from>
    <xdr:ext cx="13392149" cy="752474"/>
    <xdr:sp macro="" textlink="">
      <xdr:nvSpPr>
        <xdr:cNvPr id="4" name="Rettangolo 3"/>
        <xdr:cNvSpPr/>
      </xdr:nvSpPr>
      <xdr:spPr>
        <a:xfrm>
          <a:off x="238125" y="257176"/>
          <a:ext cx="13392149" cy="7524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it-IT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fanodiruzza80@gmail.com" TargetMode="External"/><Relationship Id="rId2" Type="http://schemas.openxmlformats.org/officeDocument/2006/relationships/hyperlink" Target="mailto:sonia.moi@uniroma2.it" TargetMode="External"/><Relationship Id="rId1" Type="http://schemas.openxmlformats.org/officeDocument/2006/relationships/hyperlink" Target="mailto:fabio.monteduro@uniroma2.i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0"/>
  <sheetViews>
    <sheetView topLeftCell="A4" zoomScale="90" zoomScaleNormal="90" workbookViewId="0">
      <selection activeCell="A4" sqref="A4"/>
    </sheetView>
  </sheetViews>
  <sheetFormatPr defaultRowHeight="15"/>
  <cols>
    <col min="1" max="1" width="162" customWidth="1"/>
  </cols>
  <sheetData>
    <row r="1" spans="1:1">
      <c r="A1" s="29" t="s">
        <v>111</v>
      </c>
    </row>
    <row r="2" spans="1:1">
      <c r="A2" s="30"/>
    </row>
    <row r="3" spans="1:1">
      <c r="A3" s="30"/>
    </row>
    <row r="4" spans="1:1" ht="45" customHeight="1">
      <c r="A4" s="17" t="s">
        <v>115</v>
      </c>
    </row>
    <row r="5" spans="1:1">
      <c r="A5" s="17" t="s">
        <v>109</v>
      </c>
    </row>
    <row r="6" spans="1:1">
      <c r="A6" s="17" t="s">
        <v>110</v>
      </c>
    </row>
    <row r="7" spans="1:1">
      <c r="A7" s="17" t="s">
        <v>112</v>
      </c>
    </row>
    <row r="8" spans="1:1">
      <c r="A8" s="17"/>
    </row>
    <row r="9" spans="1:1" ht="45">
      <c r="A9" s="18" t="s">
        <v>114</v>
      </c>
    </row>
    <row r="10" spans="1:1">
      <c r="A10" s="19"/>
    </row>
    <row r="11" spans="1:1">
      <c r="A11" s="18" t="s">
        <v>113</v>
      </c>
    </row>
    <row r="12" spans="1:1">
      <c r="A12" s="19"/>
    </row>
    <row r="13" spans="1:1" ht="45.75" customHeight="1">
      <c r="A13" s="20" t="s">
        <v>124</v>
      </c>
    </row>
    <row r="14" spans="1:1">
      <c r="A14" s="19"/>
    </row>
    <row r="15" spans="1:1" ht="30" customHeight="1">
      <c r="A15" s="20" t="s">
        <v>116</v>
      </c>
    </row>
    <row r="16" spans="1:1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21" t="s">
        <v>123</v>
      </c>
    </row>
    <row r="23" spans="1:1">
      <c r="A23" s="20" t="s">
        <v>117</v>
      </c>
    </row>
    <row r="24" spans="1:1">
      <c r="A24" s="20" t="s">
        <v>120</v>
      </c>
    </row>
    <row r="25" spans="1:1">
      <c r="A25" s="20"/>
    </row>
    <row r="26" spans="1:1">
      <c r="A26" s="20" t="s">
        <v>118</v>
      </c>
    </row>
    <row r="27" spans="1:1">
      <c r="A27" s="20" t="s">
        <v>121</v>
      </c>
    </row>
    <row r="28" spans="1:1">
      <c r="A28" s="20"/>
    </row>
    <row r="29" spans="1:1">
      <c r="A29" s="20" t="s">
        <v>119</v>
      </c>
    </row>
    <row r="30" spans="1:1">
      <c r="A30" s="20" t="s">
        <v>122</v>
      </c>
    </row>
  </sheetData>
  <mergeCells count="1">
    <mergeCell ref="A1:A3"/>
  </mergeCells>
  <hyperlinks>
    <hyperlink ref="A24" r:id="rId1" display="mailto:fabio.monteduro@uniroma2.it"/>
    <hyperlink ref="A27" r:id="rId2"/>
    <hyperlink ref="A30" r:id="rId3"/>
  </hyperlinks>
  <pageMargins left="0.7" right="0.7" top="0.75" bottom="0.75" header="0.3" footer="0.3"/>
  <pageSetup paperSize="9"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R43"/>
  <sheetViews>
    <sheetView tabSelected="1" zoomScaleNormal="100" zoomScaleSheetLayoutView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E1"/>
    </sheetView>
  </sheetViews>
  <sheetFormatPr defaultRowHeight="15"/>
  <cols>
    <col min="1" max="1" width="21" customWidth="1"/>
    <col min="2" max="5" width="23" customWidth="1"/>
    <col min="6" max="6" width="47.28515625" customWidth="1"/>
    <col min="7" max="8" width="36.7109375" customWidth="1"/>
    <col min="9" max="9" width="40.42578125" customWidth="1"/>
    <col min="10" max="10" width="37.7109375" customWidth="1"/>
    <col min="11" max="11" width="28.85546875" customWidth="1"/>
    <col min="12" max="12" width="50.5703125" customWidth="1"/>
    <col min="13" max="13" width="35.7109375" customWidth="1"/>
    <col min="14" max="14" width="25.7109375" customWidth="1"/>
    <col min="15" max="15" width="28" customWidth="1"/>
    <col min="16" max="16" width="15.85546875" customWidth="1"/>
    <col min="17" max="17" width="12.28515625" customWidth="1"/>
    <col min="18" max="18" width="17.28515625" style="24" customWidth="1"/>
    <col min="21" max="21" width="36.28515625" customWidth="1"/>
  </cols>
  <sheetData>
    <row r="1" spans="1:18" ht="15.75" thickBot="1">
      <c r="A1" s="32" t="s">
        <v>107</v>
      </c>
      <c r="B1" s="33"/>
      <c r="C1" s="33"/>
      <c r="D1" s="33"/>
      <c r="E1" s="34"/>
      <c r="F1" s="31" t="s">
        <v>80</v>
      </c>
      <c r="G1" s="31"/>
      <c r="H1" s="31"/>
      <c r="I1" s="31"/>
      <c r="J1" s="31"/>
      <c r="K1" s="31"/>
      <c r="L1" s="31" t="s">
        <v>81</v>
      </c>
      <c r="M1" s="31"/>
      <c r="N1" s="31"/>
      <c r="O1" s="31"/>
      <c r="P1" s="31" t="s">
        <v>108</v>
      </c>
      <c r="Q1" s="31"/>
      <c r="R1" s="31"/>
    </row>
    <row r="2" spans="1:18" ht="186.75" customHeight="1" thickBot="1">
      <c r="A2" s="8" t="s">
        <v>0</v>
      </c>
      <c r="B2" s="9" t="s">
        <v>30</v>
      </c>
      <c r="C2" s="1" t="s">
        <v>1</v>
      </c>
      <c r="D2" s="1" t="s">
        <v>2</v>
      </c>
      <c r="E2" s="10" t="s">
        <v>3</v>
      </c>
      <c r="F2" s="11" t="s">
        <v>48</v>
      </c>
      <c r="G2" s="11" t="s">
        <v>49</v>
      </c>
      <c r="H2" s="11" t="s">
        <v>53</v>
      </c>
      <c r="I2" s="11" t="s">
        <v>59</v>
      </c>
      <c r="J2" s="11" t="s">
        <v>63</v>
      </c>
      <c r="K2" s="11" t="s">
        <v>103</v>
      </c>
      <c r="L2" s="11" t="s">
        <v>104</v>
      </c>
      <c r="M2" s="11" t="s">
        <v>105</v>
      </c>
      <c r="N2" s="11" t="s">
        <v>87</v>
      </c>
      <c r="O2" s="11" t="s">
        <v>94</v>
      </c>
      <c r="P2" s="11" t="s">
        <v>40</v>
      </c>
      <c r="Q2" s="11" t="s">
        <v>41</v>
      </c>
      <c r="R2" s="22" t="s">
        <v>106</v>
      </c>
    </row>
    <row r="3" spans="1:18" ht="71.25" customHeight="1" thickBot="1">
      <c r="A3" s="36" t="s">
        <v>4</v>
      </c>
      <c r="B3" s="26" t="s">
        <v>5</v>
      </c>
      <c r="C3" s="4" t="s">
        <v>28</v>
      </c>
      <c r="D3" s="4"/>
      <c r="E3" s="4"/>
      <c r="F3" s="12" t="s">
        <v>44</v>
      </c>
      <c r="G3" s="12" t="s">
        <v>51</v>
      </c>
      <c r="H3" s="12" t="s">
        <v>54</v>
      </c>
      <c r="I3" s="12" t="s">
        <v>57</v>
      </c>
      <c r="J3" s="12" t="s">
        <v>29</v>
      </c>
      <c r="K3" s="12" t="s">
        <v>68</v>
      </c>
      <c r="L3" s="12" t="s">
        <v>75</v>
      </c>
      <c r="M3" s="12" t="s">
        <v>29</v>
      </c>
      <c r="N3" s="12" t="s">
        <v>29</v>
      </c>
      <c r="O3" s="12" t="s">
        <v>99</v>
      </c>
      <c r="P3" s="16">
        <f>'Foglio di calcolo 2'!M3</f>
        <v>2</v>
      </c>
      <c r="Q3" s="16">
        <f>'Foglio di calcolo 2'!N3</f>
        <v>1.75</v>
      </c>
      <c r="R3" s="23">
        <f>P3*Q3</f>
        <v>3.5</v>
      </c>
    </row>
    <row r="4" spans="1:18" ht="66.75" customHeight="1" thickBot="1">
      <c r="A4" s="36"/>
      <c r="B4" s="26" t="s">
        <v>6</v>
      </c>
      <c r="C4" s="4" t="s">
        <v>28</v>
      </c>
      <c r="D4" s="4"/>
      <c r="E4" s="4"/>
      <c r="F4" s="12" t="s">
        <v>42</v>
      </c>
      <c r="G4" s="12" t="s">
        <v>50</v>
      </c>
      <c r="H4" s="12" t="s">
        <v>54</v>
      </c>
      <c r="I4" s="12" t="s">
        <v>62</v>
      </c>
      <c r="J4" s="12" t="s">
        <v>29</v>
      </c>
      <c r="K4" s="12" t="s">
        <v>68</v>
      </c>
      <c r="L4" s="12" t="s">
        <v>77</v>
      </c>
      <c r="M4" s="12" t="s">
        <v>29</v>
      </c>
      <c r="N4" s="12" t="s">
        <v>29</v>
      </c>
      <c r="O4" s="12" t="s">
        <v>99</v>
      </c>
      <c r="P4" s="16">
        <f>'Foglio di calcolo 2'!M4</f>
        <v>1.8333333333333333</v>
      </c>
      <c r="Q4" s="16">
        <f>'Foglio di calcolo 2'!N4</f>
        <v>2.25</v>
      </c>
      <c r="R4" s="23">
        <f t="shared" ref="R4:R36" si="0">P4*Q4</f>
        <v>4.125</v>
      </c>
    </row>
    <row r="5" spans="1:18" ht="90.75" customHeight="1" thickBot="1">
      <c r="A5" s="37" t="s">
        <v>144</v>
      </c>
      <c r="B5" s="15" t="s">
        <v>9</v>
      </c>
      <c r="C5" s="4" t="s">
        <v>28</v>
      </c>
      <c r="D5" s="4"/>
      <c r="E5" s="4"/>
      <c r="F5" s="12" t="s">
        <v>44</v>
      </c>
      <c r="G5" s="12" t="s">
        <v>51</v>
      </c>
      <c r="H5" s="12" t="s">
        <v>54</v>
      </c>
      <c r="I5" s="12" t="s">
        <v>62</v>
      </c>
      <c r="J5" s="12" t="s">
        <v>29</v>
      </c>
      <c r="K5" s="12" t="s">
        <v>70</v>
      </c>
      <c r="L5" s="12" t="s">
        <v>74</v>
      </c>
      <c r="M5" s="12" t="s">
        <v>29</v>
      </c>
      <c r="N5" s="12" t="s">
        <v>89</v>
      </c>
      <c r="O5" s="12" t="s">
        <v>98</v>
      </c>
      <c r="P5" s="16">
        <f>'Foglio di calcolo 2'!M9</f>
        <v>3</v>
      </c>
      <c r="Q5" s="16">
        <f>'Foglio di calcolo 2'!N9</f>
        <v>1.75</v>
      </c>
      <c r="R5" s="23">
        <f t="shared" si="0"/>
        <v>5.25</v>
      </c>
    </row>
    <row r="6" spans="1:18" ht="45.75" customHeight="1" thickBot="1">
      <c r="A6" s="38"/>
      <c r="B6" s="15" t="s">
        <v>10</v>
      </c>
      <c r="C6" s="4" t="s">
        <v>28</v>
      </c>
      <c r="D6" s="4"/>
      <c r="E6" s="4"/>
      <c r="F6" s="12" t="s">
        <v>44</v>
      </c>
      <c r="G6" s="12" t="s">
        <v>51</v>
      </c>
      <c r="H6" s="12" t="s">
        <v>54</v>
      </c>
      <c r="I6" s="12" t="s">
        <v>62</v>
      </c>
      <c r="J6" s="12" t="s">
        <v>65</v>
      </c>
      <c r="K6" s="12" t="s">
        <v>71</v>
      </c>
      <c r="L6" s="12" t="s">
        <v>74</v>
      </c>
      <c r="M6" s="12" t="s">
        <v>29</v>
      </c>
      <c r="N6" s="12" t="s">
        <v>89</v>
      </c>
      <c r="O6" s="12" t="s">
        <v>98</v>
      </c>
      <c r="P6" s="16">
        <f>'Foglio di calcolo 2'!M10</f>
        <v>3.8333333333333335</v>
      </c>
      <c r="Q6" s="16">
        <f>'Foglio di calcolo 2'!N10</f>
        <v>1.75</v>
      </c>
      <c r="R6" s="23">
        <f t="shared" si="0"/>
        <v>6.7083333333333339</v>
      </c>
    </row>
    <row r="7" spans="1:18" ht="60.75" thickBot="1">
      <c r="A7" s="38"/>
      <c r="B7" s="15" t="s">
        <v>11</v>
      </c>
      <c r="C7" s="4" t="s">
        <v>28</v>
      </c>
      <c r="D7" s="4"/>
      <c r="E7" s="4"/>
      <c r="F7" s="12" t="s">
        <v>44</v>
      </c>
      <c r="G7" s="12" t="s">
        <v>51</v>
      </c>
      <c r="H7" s="12" t="s">
        <v>54</v>
      </c>
      <c r="I7" s="12" t="s">
        <v>62</v>
      </c>
      <c r="J7" s="12" t="s">
        <v>29</v>
      </c>
      <c r="K7" s="12" t="s">
        <v>71</v>
      </c>
      <c r="L7" s="12" t="s">
        <v>74</v>
      </c>
      <c r="M7" s="12" t="s">
        <v>29</v>
      </c>
      <c r="N7" s="12" t="s">
        <v>89</v>
      </c>
      <c r="O7" s="12" t="s">
        <v>98</v>
      </c>
      <c r="P7" s="16">
        <f>'Foglio di calcolo 2'!M11</f>
        <v>3.1666666666666665</v>
      </c>
      <c r="Q7" s="16">
        <f>'Foglio di calcolo 2'!N11</f>
        <v>1.75</v>
      </c>
      <c r="R7" s="23">
        <f t="shared" si="0"/>
        <v>5.5416666666666661</v>
      </c>
    </row>
    <row r="8" spans="1:18" ht="45.75" thickBot="1">
      <c r="A8" s="38"/>
      <c r="B8" s="15" t="s">
        <v>12</v>
      </c>
      <c r="C8" s="4" t="s">
        <v>28</v>
      </c>
      <c r="D8" s="4"/>
      <c r="E8" s="4"/>
      <c r="F8" s="12" t="s">
        <v>44</v>
      </c>
      <c r="G8" s="12" t="s">
        <v>51</v>
      </c>
      <c r="H8" s="12" t="s">
        <v>54</v>
      </c>
      <c r="I8" s="12" t="s">
        <v>62</v>
      </c>
      <c r="J8" s="12" t="s">
        <v>29</v>
      </c>
      <c r="K8" s="12" t="s">
        <v>70</v>
      </c>
      <c r="L8" s="12" t="s">
        <v>74</v>
      </c>
      <c r="M8" s="12" t="s">
        <v>29</v>
      </c>
      <c r="N8" s="12" t="s">
        <v>91</v>
      </c>
      <c r="O8" s="12" t="s">
        <v>99</v>
      </c>
      <c r="P8" s="16">
        <f>'Foglio di calcolo 2'!M12</f>
        <v>3</v>
      </c>
      <c r="Q8" s="16">
        <f>'Foglio di calcolo 2'!N12</f>
        <v>2.5</v>
      </c>
      <c r="R8" s="23">
        <f t="shared" si="0"/>
        <v>7.5</v>
      </c>
    </row>
    <row r="9" spans="1:18" ht="45.75" thickBot="1">
      <c r="A9" s="38"/>
      <c r="B9" s="15" t="s">
        <v>13</v>
      </c>
      <c r="C9" s="4" t="s">
        <v>28</v>
      </c>
      <c r="D9" s="4"/>
      <c r="E9" s="4"/>
      <c r="F9" s="12" t="s">
        <v>44</v>
      </c>
      <c r="G9" s="12" t="s">
        <v>51</v>
      </c>
      <c r="H9" s="12" t="s">
        <v>54</v>
      </c>
      <c r="I9" s="12" t="s">
        <v>62</v>
      </c>
      <c r="J9" s="12" t="s">
        <v>29</v>
      </c>
      <c r="K9" s="12" t="s">
        <v>70</v>
      </c>
      <c r="L9" s="12" t="s">
        <v>74</v>
      </c>
      <c r="M9" s="12" t="s">
        <v>29</v>
      </c>
      <c r="N9" s="12" t="s">
        <v>91</v>
      </c>
      <c r="O9" s="12" t="s">
        <v>99</v>
      </c>
      <c r="P9" s="16">
        <f>'Foglio di calcolo 2'!M13</f>
        <v>3</v>
      </c>
      <c r="Q9" s="16">
        <f>'Foglio di calcolo 2'!N13</f>
        <v>2.5</v>
      </c>
      <c r="R9" s="23">
        <f t="shared" si="0"/>
        <v>7.5</v>
      </c>
    </row>
    <row r="10" spans="1:18" ht="68.25" customHeight="1" thickBot="1">
      <c r="A10" s="38"/>
      <c r="B10" s="15" t="s">
        <v>14</v>
      </c>
      <c r="C10" s="4" t="s">
        <v>28</v>
      </c>
      <c r="D10" s="4"/>
      <c r="E10" s="4"/>
      <c r="F10" s="12" t="s">
        <v>42</v>
      </c>
      <c r="G10" s="12" t="s">
        <v>51</v>
      </c>
      <c r="H10" s="12" t="s">
        <v>54</v>
      </c>
      <c r="I10" s="12" t="s">
        <v>62</v>
      </c>
      <c r="J10" s="12" t="s">
        <v>29</v>
      </c>
      <c r="K10" s="12" t="s">
        <v>68</v>
      </c>
      <c r="L10" s="12" t="s">
        <v>74</v>
      </c>
      <c r="M10" s="12" t="s">
        <v>29</v>
      </c>
      <c r="N10" s="12" t="s">
        <v>91</v>
      </c>
      <c r="O10" s="12" t="s">
        <v>99</v>
      </c>
      <c r="P10" s="16">
        <f>'Foglio di calcolo 2'!M14</f>
        <v>2.3333333333333335</v>
      </c>
      <c r="Q10" s="16">
        <f>'Foglio di calcolo 2'!N14</f>
        <v>2.5</v>
      </c>
      <c r="R10" s="23">
        <f t="shared" si="0"/>
        <v>5.8333333333333339</v>
      </c>
    </row>
    <row r="11" spans="1:18" ht="44.25" customHeight="1" thickBot="1">
      <c r="A11" s="38"/>
      <c r="B11" s="15" t="s">
        <v>15</v>
      </c>
      <c r="C11" s="4" t="s">
        <v>28</v>
      </c>
      <c r="D11" s="4"/>
      <c r="E11" s="4"/>
      <c r="F11" s="12" t="s">
        <v>43</v>
      </c>
      <c r="G11" s="12" t="s">
        <v>51</v>
      </c>
      <c r="H11" s="12" t="s">
        <v>54</v>
      </c>
      <c r="I11" s="12" t="s">
        <v>62</v>
      </c>
      <c r="J11" s="12" t="s">
        <v>29</v>
      </c>
      <c r="K11" s="12" t="s">
        <v>72</v>
      </c>
      <c r="L11" s="12" t="s">
        <v>74</v>
      </c>
      <c r="M11" s="12" t="s">
        <v>29</v>
      </c>
      <c r="N11" s="12" t="s">
        <v>91</v>
      </c>
      <c r="O11" s="12" t="s">
        <v>99</v>
      </c>
      <c r="P11" s="16">
        <f>'Foglio di calcolo 2'!M15</f>
        <v>3.1666666666666665</v>
      </c>
      <c r="Q11" s="16">
        <f>'Foglio di calcolo 2'!N15</f>
        <v>2.5</v>
      </c>
      <c r="R11" s="23">
        <f t="shared" si="0"/>
        <v>7.9166666666666661</v>
      </c>
    </row>
    <row r="12" spans="1:18" ht="41.25" customHeight="1" thickBot="1">
      <c r="A12" s="38"/>
      <c r="B12" s="15" t="s">
        <v>16</v>
      </c>
      <c r="C12" s="4" t="s">
        <v>28</v>
      </c>
      <c r="D12" s="4"/>
      <c r="E12" s="4"/>
      <c r="F12" s="12" t="s">
        <v>43</v>
      </c>
      <c r="G12" s="12" t="s">
        <v>51</v>
      </c>
      <c r="H12" s="12" t="s">
        <v>54</v>
      </c>
      <c r="I12" s="12" t="s">
        <v>62</v>
      </c>
      <c r="J12" s="12" t="s">
        <v>29</v>
      </c>
      <c r="K12" s="12" t="s">
        <v>72</v>
      </c>
      <c r="L12" s="12" t="s">
        <v>74</v>
      </c>
      <c r="M12" s="12" t="s">
        <v>29</v>
      </c>
      <c r="N12" s="12" t="s">
        <v>91</v>
      </c>
      <c r="O12" s="12" t="s">
        <v>99</v>
      </c>
      <c r="P12" s="16">
        <f>'Foglio di calcolo 2'!M16</f>
        <v>3.1666666666666665</v>
      </c>
      <c r="Q12" s="16">
        <f>'Foglio di calcolo 2'!N16</f>
        <v>2.5</v>
      </c>
      <c r="R12" s="23">
        <f t="shared" si="0"/>
        <v>7.9166666666666661</v>
      </c>
    </row>
    <row r="13" spans="1:18" ht="42" customHeight="1" thickBot="1">
      <c r="A13" s="38"/>
      <c r="B13" s="15" t="s">
        <v>17</v>
      </c>
      <c r="C13" s="4" t="s">
        <v>28</v>
      </c>
      <c r="D13" s="4"/>
      <c r="E13" s="4"/>
      <c r="F13" s="12" t="s">
        <v>44</v>
      </c>
      <c r="G13" s="12" t="s">
        <v>51</v>
      </c>
      <c r="H13" s="12" t="s">
        <v>54</v>
      </c>
      <c r="I13" s="12" t="s">
        <v>62</v>
      </c>
      <c r="J13" s="12" t="s">
        <v>29</v>
      </c>
      <c r="K13" s="12" t="s">
        <v>70</v>
      </c>
      <c r="L13" s="12" t="s">
        <v>74</v>
      </c>
      <c r="M13" s="12" t="s">
        <v>29</v>
      </c>
      <c r="N13" s="12" t="s">
        <v>91</v>
      </c>
      <c r="O13" s="12" t="s">
        <v>99</v>
      </c>
      <c r="P13" s="16">
        <f>'Foglio di calcolo 2'!M17</f>
        <v>3</v>
      </c>
      <c r="Q13" s="16">
        <f>'Foglio di calcolo 2'!N17</f>
        <v>2.5</v>
      </c>
      <c r="R13" s="23">
        <f t="shared" si="0"/>
        <v>7.5</v>
      </c>
    </row>
    <row r="14" spans="1:18" ht="46.5" customHeight="1" thickBot="1">
      <c r="A14" s="38"/>
      <c r="B14" s="15" t="s">
        <v>18</v>
      </c>
      <c r="C14" s="4" t="s">
        <v>28</v>
      </c>
      <c r="D14" s="4"/>
      <c r="E14" s="4"/>
      <c r="F14" s="12" t="s">
        <v>44</v>
      </c>
      <c r="G14" s="12" t="s">
        <v>51</v>
      </c>
      <c r="H14" s="12" t="s">
        <v>54</v>
      </c>
      <c r="I14" s="12" t="s">
        <v>62</v>
      </c>
      <c r="J14" s="12" t="s">
        <v>29</v>
      </c>
      <c r="K14" s="12" t="s">
        <v>68</v>
      </c>
      <c r="L14" s="12" t="s">
        <v>74</v>
      </c>
      <c r="M14" s="12" t="s">
        <v>29</v>
      </c>
      <c r="N14" s="12" t="s">
        <v>91</v>
      </c>
      <c r="O14" s="12" t="s">
        <v>99</v>
      </c>
      <c r="P14" s="16">
        <f>'Foglio di calcolo 2'!M18</f>
        <v>2.6666666666666665</v>
      </c>
      <c r="Q14" s="16">
        <f>'Foglio di calcolo 2'!N18</f>
        <v>2.5</v>
      </c>
      <c r="R14" s="23">
        <f t="shared" si="0"/>
        <v>6.6666666666666661</v>
      </c>
    </row>
    <row r="15" spans="1:18" ht="45.75" thickBot="1">
      <c r="A15" s="38"/>
      <c r="B15" s="15" t="s">
        <v>19</v>
      </c>
      <c r="C15" s="4" t="s">
        <v>28</v>
      </c>
      <c r="D15" s="4"/>
      <c r="E15" s="4"/>
      <c r="F15" s="12" t="s">
        <v>44</v>
      </c>
      <c r="G15" s="12" t="s">
        <v>51</v>
      </c>
      <c r="H15" s="12" t="s">
        <v>55</v>
      </c>
      <c r="I15" s="12" t="s">
        <v>62</v>
      </c>
      <c r="J15" s="12" t="s">
        <v>29</v>
      </c>
      <c r="K15" s="12" t="s">
        <v>72</v>
      </c>
      <c r="L15" s="12" t="s">
        <v>74</v>
      </c>
      <c r="M15" s="12" t="s">
        <v>29</v>
      </c>
      <c r="N15" s="12" t="s">
        <v>91</v>
      </c>
      <c r="O15" s="12" t="s">
        <v>99</v>
      </c>
      <c r="P15" s="16">
        <f>'Foglio di calcolo 2'!M19</f>
        <v>3.6666666666666665</v>
      </c>
      <c r="Q15" s="16">
        <f>'Foglio di calcolo 2'!N19</f>
        <v>2.5</v>
      </c>
      <c r="R15" s="23">
        <f t="shared" si="0"/>
        <v>9.1666666666666661</v>
      </c>
    </row>
    <row r="16" spans="1:18" ht="30.75" customHeight="1" thickBot="1">
      <c r="A16" s="38"/>
      <c r="B16" s="15" t="s">
        <v>20</v>
      </c>
      <c r="C16" s="4" t="s">
        <v>28</v>
      </c>
      <c r="D16" s="4"/>
      <c r="E16" s="4"/>
      <c r="F16" s="12" t="s">
        <v>44</v>
      </c>
      <c r="G16" s="12" t="s">
        <v>51</v>
      </c>
      <c r="H16" s="12" t="s">
        <v>54</v>
      </c>
      <c r="I16" s="12" t="s">
        <v>62</v>
      </c>
      <c r="J16" s="12" t="s">
        <v>29</v>
      </c>
      <c r="K16" s="12" t="s">
        <v>72</v>
      </c>
      <c r="L16" s="12" t="s">
        <v>74</v>
      </c>
      <c r="M16" s="12" t="s">
        <v>29</v>
      </c>
      <c r="N16" s="12" t="s">
        <v>89</v>
      </c>
      <c r="O16" s="12" t="s">
        <v>98</v>
      </c>
      <c r="P16" s="16">
        <f>'Foglio di calcolo 2'!M20</f>
        <v>3.3333333333333335</v>
      </c>
      <c r="Q16" s="16">
        <f>'Foglio di calcolo 2'!N20</f>
        <v>1.75</v>
      </c>
      <c r="R16" s="23">
        <f t="shared" si="0"/>
        <v>5.8333333333333339</v>
      </c>
    </row>
    <row r="17" spans="1:18" ht="123.75" customHeight="1" thickBot="1">
      <c r="A17" s="39"/>
      <c r="B17" s="15" t="s">
        <v>21</v>
      </c>
      <c r="C17" s="4" t="s">
        <v>28</v>
      </c>
      <c r="D17" s="4"/>
      <c r="E17" s="4"/>
      <c r="F17" s="12" t="s">
        <v>46</v>
      </c>
      <c r="G17" s="12" t="s">
        <v>51</v>
      </c>
      <c r="H17" s="12" t="s">
        <v>54</v>
      </c>
      <c r="I17" s="12" t="s">
        <v>62</v>
      </c>
      <c r="J17" s="12" t="s">
        <v>29</v>
      </c>
      <c r="K17" s="12" t="s">
        <v>71</v>
      </c>
      <c r="L17" s="12" t="s">
        <v>75</v>
      </c>
      <c r="M17" s="12" t="s">
        <v>29</v>
      </c>
      <c r="N17" s="12" t="s">
        <v>91</v>
      </c>
      <c r="O17" s="12" t="s">
        <v>99</v>
      </c>
      <c r="P17" s="16">
        <f>'Foglio di calcolo 2'!M21</f>
        <v>3.5</v>
      </c>
      <c r="Q17" s="16">
        <f>'Foglio di calcolo 2'!N21</f>
        <v>2.75</v>
      </c>
      <c r="R17" s="23">
        <f t="shared" si="0"/>
        <v>9.625</v>
      </c>
    </row>
    <row r="18" spans="1:18" ht="140.25" customHeight="1" thickBot="1">
      <c r="A18" s="35" t="s">
        <v>22</v>
      </c>
      <c r="B18" s="26" t="s">
        <v>23</v>
      </c>
      <c r="C18" s="26" t="s">
        <v>28</v>
      </c>
      <c r="D18" s="26"/>
      <c r="E18" s="26"/>
      <c r="F18" s="27" t="s">
        <v>46</v>
      </c>
      <c r="G18" s="27" t="s">
        <v>51</v>
      </c>
      <c r="H18" s="27" t="s">
        <v>55</v>
      </c>
      <c r="I18" s="27" t="s">
        <v>62</v>
      </c>
      <c r="J18" s="27" t="s">
        <v>29</v>
      </c>
      <c r="K18" s="27" t="s">
        <v>69</v>
      </c>
      <c r="L18" s="27" t="s">
        <v>74</v>
      </c>
      <c r="M18" s="27" t="s">
        <v>29</v>
      </c>
      <c r="N18" s="27" t="s">
        <v>89</v>
      </c>
      <c r="O18" s="27" t="s">
        <v>98</v>
      </c>
      <c r="P18" s="27">
        <f>'Foglio di calcolo 2'!M25</f>
        <v>3.5</v>
      </c>
      <c r="Q18" s="27">
        <f>'Foglio di calcolo 2'!N25</f>
        <v>1.75</v>
      </c>
      <c r="R18" s="28">
        <f t="shared" si="0"/>
        <v>6.125</v>
      </c>
    </row>
    <row r="19" spans="1:18" ht="111.75" customHeight="1" thickBot="1">
      <c r="A19" s="35"/>
      <c r="B19" s="26" t="s">
        <v>24</v>
      </c>
      <c r="C19" s="26" t="s">
        <v>28</v>
      </c>
      <c r="D19" s="26"/>
      <c r="E19" s="26"/>
      <c r="F19" s="27" t="s">
        <v>46</v>
      </c>
      <c r="G19" s="27" t="s">
        <v>51</v>
      </c>
      <c r="H19" s="27" t="s">
        <v>56</v>
      </c>
      <c r="I19" s="27" t="s">
        <v>62</v>
      </c>
      <c r="J19" s="27" t="s">
        <v>65</v>
      </c>
      <c r="K19" s="27" t="s">
        <v>71</v>
      </c>
      <c r="L19" s="27" t="s">
        <v>74</v>
      </c>
      <c r="M19" s="27" t="s">
        <v>29</v>
      </c>
      <c r="N19" s="27" t="s">
        <v>89</v>
      </c>
      <c r="O19" s="27" t="s">
        <v>99</v>
      </c>
      <c r="P19" s="27">
        <f>'Foglio di calcolo 2'!M26</f>
        <v>4.833333333333333</v>
      </c>
      <c r="Q19" s="27">
        <f>'Foglio di calcolo 2'!N26</f>
        <v>2</v>
      </c>
      <c r="R19" s="28">
        <f t="shared" si="0"/>
        <v>9.6666666666666661</v>
      </c>
    </row>
    <row r="20" spans="1:18" ht="85.5" customHeight="1" thickBot="1">
      <c r="A20" s="35"/>
      <c r="B20" s="26" t="s">
        <v>25</v>
      </c>
      <c r="C20" s="26" t="s">
        <v>28</v>
      </c>
      <c r="D20" s="26"/>
      <c r="E20" s="26"/>
      <c r="F20" s="27" t="s">
        <v>43</v>
      </c>
      <c r="G20" s="27" t="s">
        <v>51</v>
      </c>
      <c r="H20" s="27" t="s">
        <v>54</v>
      </c>
      <c r="I20" s="27" t="s">
        <v>62</v>
      </c>
      <c r="J20" s="27" t="s">
        <v>65</v>
      </c>
      <c r="K20" s="27" t="s">
        <v>69</v>
      </c>
      <c r="L20" s="27" t="s">
        <v>77</v>
      </c>
      <c r="M20" s="27" t="s">
        <v>29</v>
      </c>
      <c r="N20" s="27" t="s">
        <v>89</v>
      </c>
      <c r="O20" s="27" t="s">
        <v>98</v>
      </c>
      <c r="P20" s="27">
        <f>'Foglio di calcolo 2'!M27</f>
        <v>3.3333333333333335</v>
      </c>
      <c r="Q20" s="27">
        <f>'Foglio di calcolo 2'!N27</f>
        <v>2.5</v>
      </c>
      <c r="R20" s="28">
        <f t="shared" si="0"/>
        <v>8.3333333333333339</v>
      </c>
    </row>
    <row r="21" spans="1:18" ht="60.75" thickBot="1">
      <c r="A21" s="35"/>
      <c r="B21" s="26" t="s">
        <v>128</v>
      </c>
      <c r="C21" s="26"/>
      <c r="D21" s="26"/>
      <c r="E21" s="26"/>
      <c r="F21" s="27" t="s">
        <v>44</v>
      </c>
      <c r="G21" s="27" t="s">
        <v>51</v>
      </c>
      <c r="H21" s="27" t="s">
        <v>54</v>
      </c>
      <c r="I21" s="27" t="s">
        <v>58</v>
      </c>
      <c r="J21" s="27" t="s">
        <v>65</v>
      </c>
      <c r="K21" s="27" t="s">
        <v>70</v>
      </c>
      <c r="L21" s="27" t="s">
        <v>77</v>
      </c>
      <c r="M21" s="27" t="s">
        <v>29</v>
      </c>
      <c r="N21" s="27" t="s">
        <v>89</v>
      </c>
      <c r="O21" s="27" t="s">
        <v>98</v>
      </c>
      <c r="P21" s="16">
        <f>'Foglio di calcolo 2'!M28</f>
        <v>3.3333333333333335</v>
      </c>
      <c r="Q21" s="16">
        <f>'Foglio di calcolo 2'!N28</f>
        <v>2.5</v>
      </c>
      <c r="R21" s="23">
        <f t="shared" si="0"/>
        <v>8.3333333333333339</v>
      </c>
    </row>
    <row r="22" spans="1:18" ht="160.5" customHeight="1" thickBot="1">
      <c r="A22" s="35" t="s">
        <v>26</v>
      </c>
      <c r="B22" s="26" t="s">
        <v>27</v>
      </c>
      <c r="C22" s="26" t="s">
        <v>28</v>
      </c>
      <c r="D22" s="26"/>
      <c r="E22" s="26"/>
      <c r="F22" s="27" t="s">
        <v>43</v>
      </c>
      <c r="G22" s="27" t="s">
        <v>51</v>
      </c>
      <c r="H22" s="27" t="s">
        <v>54</v>
      </c>
      <c r="I22" s="27" t="s">
        <v>62</v>
      </c>
      <c r="J22" s="27" t="s">
        <v>29</v>
      </c>
      <c r="K22" s="27" t="s">
        <v>69</v>
      </c>
      <c r="L22" s="27" t="s">
        <v>77</v>
      </c>
      <c r="M22" s="27" t="s">
        <v>29</v>
      </c>
      <c r="N22" s="27" t="s">
        <v>89</v>
      </c>
      <c r="O22" s="27" t="s">
        <v>98</v>
      </c>
      <c r="P22" s="27">
        <f>'Foglio di calcolo 2'!M31</f>
        <v>2.6666666666666665</v>
      </c>
      <c r="Q22" s="27">
        <f>'Foglio di calcolo 2'!N31</f>
        <v>2.5</v>
      </c>
      <c r="R22" s="28">
        <f t="shared" si="0"/>
        <v>6.6666666666666661</v>
      </c>
    </row>
    <row r="23" spans="1:18" ht="60.75" thickBot="1">
      <c r="A23" s="35"/>
      <c r="B23" s="26" t="s">
        <v>128</v>
      </c>
      <c r="C23" s="26"/>
      <c r="D23" s="26"/>
      <c r="E23" s="26"/>
      <c r="F23" s="27" t="s">
        <v>45</v>
      </c>
      <c r="G23" s="27" t="s">
        <v>51</v>
      </c>
      <c r="H23" s="27" t="s">
        <v>54</v>
      </c>
      <c r="I23" s="27" t="s">
        <v>62</v>
      </c>
      <c r="J23" s="27" t="s">
        <v>29</v>
      </c>
      <c r="K23" s="27" t="s">
        <v>70</v>
      </c>
      <c r="L23" s="27" t="s">
        <v>77</v>
      </c>
      <c r="M23" s="27" t="s">
        <v>29</v>
      </c>
      <c r="N23" s="27" t="s">
        <v>89</v>
      </c>
      <c r="O23" s="27" t="s">
        <v>98</v>
      </c>
      <c r="P23" s="16">
        <f>'Foglio di calcolo 2'!M32</f>
        <v>3.1666666666666665</v>
      </c>
      <c r="Q23" s="16">
        <f>'Foglio di calcolo 2'!N32</f>
        <v>2.5</v>
      </c>
      <c r="R23" s="23">
        <f t="shared" si="0"/>
        <v>7.9166666666666661</v>
      </c>
    </row>
    <row r="24" spans="1:18" ht="45.75" thickBot="1">
      <c r="A24" s="37" t="s">
        <v>129</v>
      </c>
      <c r="B24" s="26" t="s">
        <v>130</v>
      </c>
      <c r="C24" s="26" t="s">
        <v>28</v>
      </c>
      <c r="D24" s="26"/>
      <c r="E24" s="26"/>
      <c r="F24" s="27" t="s">
        <v>43</v>
      </c>
      <c r="G24" s="27" t="s">
        <v>51</v>
      </c>
      <c r="H24" s="27" t="s">
        <v>55</v>
      </c>
      <c r="I24" s="27" t="s">
        <v>62</v>
      </c>
      <c r="J24" s="27" t="s">
        <v>29</v>
      </c>
      <c r="K24" s="27" t="s">
        <v>71</v>
      </c>
      <c r="L24" s="27" t="s">
        <v>75</v>
      </c>
      <c r="M24" s="27" t="s">
        <v>29</v>
      </c>
      <c r="N24" s="27" t="s">
        <v>89</v>
      </c>
      <c r="O24" s="27" t="s">
        <v>99</v>
      </c>
      <c r="P24" s="27">
        <f>Foglio1!M35</f>
        <v>3.3333333333333335</v>
      </c>
      <c r="Q24" s="27">
        <f>Foglio1!N35</f>
        <v>2.25</v>
      </c>
      <c r="R24" s="28">
        <f>Foglio1!O35</f>
        <v>7.5</v>
      </c>
    </row>
    <row r="25" spans="1:18" ht="45.75" thickBot="1">
      <c r="A25" s="38"/>
      <c r="B25" s="4" t="s">
        <v>131</v>
      </c>
      <c r="C25" s="4" t="s">
        <v>28</v>
      </c>
      <c r="D25" s="4"/>
      <c r="E25" s="4"/>
      <c r="F25" s="12" t="s">
        <v>46</v>
      </c>
      <c r="G25" s="12" t="s">
        <v>51</v>
      </c>
      <c r="H25" s="12" t="s">
        <v>55</v>
      </c>
      <c r="I25" s="12" t="s">
        <v>62</v>
      </c>
      <c r="J25" s="12" t="s">
        <v>65</v>
      </c>
      <c r="K25" s="12" t="s">
        <v>72</v>
      </c>
      <c r="L25" s="12" t="s">
        <v>77</v>
      </c>
      <c r="M25" s="12" t="s">
        <v>29</v>
      </c>
      <c r="N25" s="12" t="s">
        <v>89</v>
      </c>
      <c r="O25" s="12" t="s">
        <v>99</v>
      </c>
      <c r="P25" s="16">
        <f>Foglio1!M36</f>
        <v>4.666666666666667</v>
      </c>
      <c r="Q25" s="27">
        <f>Foglio1!N36</f>
        <v>2.75</v>
      </c>
      <c r="R25" s="28">
        <f>Foglio1!O36</f>
        <v>12.833333333333334</v>
      </c>
    </row>
    <row r="26" spans="1:18" ht="45.75" thickBot="1">
      <c r="A26" s="39"/>
      <c r="B26" s="4" t="s">
        <v>132</v>
      </c>
      <c r="C26" s="4" t="s">
        <v>28</v>
      </c>
      <c r="D26" s="4"/>
      <c r="E26" s="4"/>
      <c r="F26" s="12" t="s">
        <v>46</v>
      </c>
      <c r="G26" s="12" t="s">
        <v>51</v>
      </c>
      <c r="H26" s="12" t="s">
        <v>55</v>
      </c>
      <c r="I26" s="12" t="s">
        <v>62</v>
      </c>
      <c r="J26" s="12" t="s">
        <v>65</v>
      </c>
      <c r="K26" s="12" t="s">
        <v>72</v>
      </c>
      <c r="L26" s="12" t="s">
        <v>76</v>
      </c>
      <c r="M26" s="12" t="s">
        <v>29</v>
      </c>
      <c r="N26" s="12" t="s">
        <v>89</v>
      </c>
      <c r="O26" s="12" t="s">
        <v>99</v>
      </c>
      <c r="P26" s="16">
        <f>Foglio1!M37</f>
        <v>4.666666666666667</v>
      </c>
      <c r="Q26" s="27">
        <f>Foglio1!N37</f>
        <v>2.5</v>
      </c>
      <c r="R26" s="28">
        <f>Foglio1!O37</f>
        <v>11.666666666666668</v>
      </c>
    </row>
    <row r="27" spans="1:18" ht="45.75" thickBot="1">
      <c r="A27" s="37" t="s">
        <v>133</v>
      </c>
      <c r="B27" s="4" t="s">
        <v>134</v>
      </c>
      <c r="C27" s="4" t="s">
        <v>28</v>
      </c>
      <c r="D27" s="4"/>
      <c r="E27" s="4"/>
      <c r="F27" s="12" t="s">
        <v>46</v>
      </c>
      <c r="G27" s="12" t="s">
        <v>51</v>
      </c>
      <c r="H27" s="12" t="s">
        <v>55</v>
      </c>
      <c r="I27" s="12" t="s">
        <v>62</v>
      </c>
      <c r="J27" s="12" t="s">
        <v>65</v>
      </c>
      <c r="K27" s="12" t="s">
        <v>72</v>
      </c>
      <c r="L27" s="12" t="s">
        <v>76</v>
      </c>
      <c r="M27" s="12" t="s">
        <v>29</v>
      </c>
      <c r="N27" s="12" t="s">
        <v>91</v>
      </c>
      <c r="O27" s="12" t="s">
        <v>99</v>
      </c>
      <c r="P27" s="16">
        <f>Foglio1!M38</f>
        <v>4.666666666666667</v>
      </c>
      <c r="Q27" s="27">
        <f>Foglio1!N38</f>
        <v>3</v>
      </c>
      <c r="R27" s="28">
        <f>Foglio1!O38</f>
        <v>14</v>
      </c>
    </row>
    <row r="28" spans="1:18" ht="45.75" thickBot="1">
      <c r="A28" s="38"/>
      <c r="B28" s="4" t="s">
        <v>135</v>
      </c>
      <c r="C28" s="4" t="s">
        <v>28</v>
      </c>
      <c r="D28" s="4"/>
      <c r="E28" s="4"/>
      <c r="F28" s="12" t="s">
        <v>46</v>
      </c>
      <c r="G28" s="12" t="s">
        <v>51</v>
      </c>
      <c r="H28" s="12" t="s">
        <v>55</v>
      </c>
      <c r="I28" s="12" t="s">
        <v>62</v>
      </c>
      <c r="J28" s="12" t="s">
        <v>65</v>
      </c>
      <c r="K28" s="12" t="s">
        <v>72</v>
      </c>
      <c r="L28" s="12" t="s">
        <v>76</v>
      </c>
      <c r="M28" s="12" t="s">
        <v>29</v>
      </c>
      <c r="N28" s="12" t="s">
        <v>89</v>
      </c>
      <c r="O28" s="12" t="s">
        <v>99</v>
      </c>
      <c r="P28" s="16">
        <f>Foglio1!M39</f>
        <v>4.666666666666667</v>
      </c>
      <c r="Q28" s="27">
        <f>Foglio1!N39</f>
        <v>2.5</v>
      </c>
      <c r="R28" s="28">
        <f>Foglio1!O39</f>
        <v>11.666666666666668</v>
      </c>
    </row>
    <row r="29" spans="1:18" ht="45.75" thickBot="1">
      <c r="A29" s="39"/>
      <c r="B29" s="4" t="s">
        <v>136</v>
      </c>
      <c r="C29" s="4" t="s">
        <v>28</v>
      </c>
      <c r="D29" s="4"/>
      <c r="E29" s="4"/>
      <c r="F29" s="12" t="s">
        <v>44</v>
      </c>
      <c r="G29" s="12" t="s">
        <v>51</v>
      </c>
      <c r="H29" s="12" t="s">
        <v>55</v>
      </c>
      <c r="I29" s="12" t="s">
        <v>62</v>
      </c>
      <c r="J29" s="12" t="s">
        <v>65</v>
      </c>
      <c r="K29" s="12" t="s">
        <v>72</v>
      </c>
      <c r="L29" s="12" t="s">
        <v>76</v>
      </c>
      <c r="M29" s="12" t="s">
        <v>29</v>
      </c>
      <c r="N29" s="12" t="s">
        <v>89</v>
      </c>
      <c r="O29" s="12" t="s">
        <v>99</v>
      </c>
      <c r="P29" s="16">
        <f>Foglio1!M40</f>
        <v>4.333333333333333</v>
      </c>
      <c r="Q29" s="27">
        <f>Foglio1!N40</f>
        <v>2.5</v>
      </c>
      <c r="R29" s="28">
        <f>Foglio1!O40</f>
        <v>10.833333333333332</v>
      </c>
    </row>
    <row r="30" spans="1:18" ht="45.75" thickBot="1">
      <c r="A30" s="37" t="s">
        <v>137</v>
      </c>
      <c r="B30" s="4" t="s">
        <v>138</v>
      </c>
      <c r="C30" s="4" t="s">
        <v>28</v>
      </c>
      <c r="D30" s="4"/>
      <c r="E30" s="4"/>
      <c r="F30" s="12" t="s">
        <v>46</v>
      </c>
      <c r="G30" s="12" t="s">
        <v>51</v>
      </c>
      <c r="H30" s="12" t="s">
        <v>54</v>
      </c>
      <c r="I30" s="12" t="s">
        <v>62</v>
      </c>
      <c r="J30" s="12" t="s">
        <v>65</v>
      </c>
      <c r="K30" s="12" t="s">
        <v>72</v>
      </c>
      <c r="L30" s="12" t="s">
        <v>75</v>
      </c>
      <c r="M30" s="12" t="s">
        <v>29</v>
      </c>
      <c r="N30" s="12" t="s">
        <v>89</v>
      </c>
      <c r="O30" s="12" t="s">
        <v>99</v>
      </c>
      <c r="P30" s="16">
        <f>Foglio1!M41</f>
        <v>4.333333333333333</v>
      </c>
      <c r="Q30" s="27">
        <f>Foglio1!N41</f>
        <v>2.25</v>
      </c>
      <c r="R30" s="28">
        <f>Foglio1!O41</f>
        <v>9.75</v>
      </c>
    </row>
    <row r="31" spans="1:18" ht="45.75" thickBot="1">
      <c r="A31" s="39"/>
      <c r="B31" s="4" t="s">
        <v>139</v>
      </c>
      <c r="C31" s="4" t="s">
        <v>28</v>
      </c>
      <c r="D31" s="4"/>
      <c r="E31" s="4"/>
      <c r="F31" s="12" t="s">
        <v>46</v>
      </c>
      <c r="G31" s="12" t="s">
        <v>51</v>
      </c>
      <c r="H31" s="12" t="s">
        <v>55</v>
      </c>
      <c r="I31" s="12" t="s">
        <v>62</v>
      </c>
      <c r="J31" s="12" t="s">
        <v>65</v>
      </c>
      <c r="K31" s="12" t="s">
        <v>72</v>
      </c>
      <c r="L31" s="12" t="s">
        <v>75</v>
      </c>
      <c r="M31" s="12" t="s">
        <v>29</v>
      </c>
      <c r="N31" s="12" t="s">
        <v>89</v>
      </c>
      <c r="O31" s="12" t="s">
        <v>99</v>
      </c>
      <c r="P31" s="16">
        <f>Foglio1!M42</f>
        <v>4.666666666666667</v>
      </c>
      <c r="Q31" s="27">
        <f>Foglio1!N42</f>
        <v>2.25</v>
      </c>
      <c r="R31" s="28">
        <f>Foglio1!O42</f>
        <v>10.5</v>
      </c>
    </row>
    <row r="32" spans="1:18" ht="45.75" thickBot="1">
      <c r="A32" s="37" t="s">
        <v>140</v>
      </c>
      <c r="B32" s="4" t="s">
        <v>141</v>
      </c>
      <c r="C32" s="4" t="s">
        <v>28</v>
      </c>
      <c r="D32" s="4"/>
      <c r="E32" s="4"/>
      <c r="F32" s="12" t="s">
        <v>46</v>
      </c>
      <c r="G32" s="12" t="s">
        <v>51</v>
      </c>
      <c r="H32" s="12" t="s">
        <v>54</v>
      </c>
      <c r="I32" s="12" t="s">
        <v>62</v>
      </c>
      <c r="J32" s="12" t="s">
        <v>29</v>
      </c>
      <c r="K32" s="12" t="s">
        <v>72</v>
      </c>
      <c r="L32" s="12" t="s">
        <v>74</v>
      </c>
      <c r="M32" s="12" t="s">
        <v>29</v>
      </c>
      <c r="N32" s="12" t="s">
        <v>89</v>
      </c>
      <c r="O32" s="12" t="s">
        <v>99</v>
      </c>
      <c r="P32" s="16">
        <f>Foglio1!M43</f>
        <v>3.6666666666666665</v>
      </c>
      <c r="Q32" s="27">
        <f>Foglio1!N43</f>
        <v>2</v>
      </c>
      <c r="R32" s="28">
        <f>Foglio1!O43</f>
        <v>7.333333333333333</v>
      </c>
    </row>
    <row r="33" spans="1:18" ht="45.75" thickBot="1">
      <c r="A33" s="38"/>
      <c r="B33" s="4" t="s">
        <v>142</v>
      </c>
      <c r="C33" s="4" t="s">
        <v>28</v>
      </c>
      <c r="D33" s="4"/>
      <c r="E33" s="4"/>
      <c r="F33" s="12" t="s">
        <v>46</v>
      </c>
      <c r="G33" s="12" t="s">
        <v>51</v>
      </c>
      <c r="H33" s="12" t="s">
        <v>54</v>
      </c>
      <c r="I33" s="12" t="s">
        <v>62</v>
      </c>
      <c r="J33" s="12" t="s">
        <v>29</v>
      </c>
      <c r="K33" s="12" t="s">
        <v>72</v>
      </c>
      <c r="L33" s="12" t="s">
        <v>74</v>
      </c>
      <c r="M33" s="12" t="s">
        <v>29</v>
      </c>
      <c r="N33" s="12" t="s">
        <v>89</v>
      </c>
      <c r="O33" s="12" t="s">
        <v>99</v>
      </c>
      <c r="P33" s="16">
        <f>Foglio1!M44</f>
        <v>3.6666666666666665</v>
      </c>
      <c r="Q33" s="27">
        <f>Foglio1!N44</f>
        <v>2</v>
      </c>
      <c r="R33" s="28">
        <f>Foglio1!O44</f>
        <v>7.333333333333333</v>
      </c>
    </row>
    <row r="34" spans="1:18" ht="45.75" thickBot="1">
      <c r="A34" s="39"/>
      <c r="B34" s="4" t="s">
        <v>143</v>
      </c>
      <c r="C34" s="4" t="s">
        <v>28</v>
      </c>
      <c r="D34" s="4"/>
      <c r="E34" s="4"/>
      <c r="F34" s="12" t="s">
        <v>46</v>
      </c>
      <c r="G34" s="12" t="s">
        <v>51</v>
      </c>
      <c r="H34" s="12" t="s">
        <v>54</v>
      </c>
      <c r="I34" s="12" t="s">
        <v>62</v>
      </c>
      <c r="J34" s="12" t="s">
        <v>29</v>
      </c>
      <c r="K34" s="12" t="s">
        <v>72</v>
      </c>
      <c r="L34" s="12" t="s">
        <v>74</v>
      </c>
      <c r="M34" s="12" t="s">
        <v>29</v>
      </c>
      <c r="N34" s="12" t="s">
        <v>89</v>
      </c>
      <c r="O34" s="12" t="s">
        <v>99</v>
      </c>
      <c r="P34" s="16">
        <f>Foglio1!M45</f>
        <v>3.6666666666666665</v>
      </c>
      <c r="Q34" s="27">
        <f>Foglio1!N45</f>
        <v>2</v>
      </c>
      <c r="R34" s="28">
        <f>Foglio1!O45</f>
        <v>7.333333333333333</v>
      </c>
    </row>
    <row r="35" spans="1:18" ht="45.75" thickBot="1">
      <c r="A35" s="35" t="s">
        <v>125</v>
      </c>
      <c r="B35" s="26" t="s">
        <v>126</v>
      </c>
      <c r="C35" s="26" t="s">
        <v>28</v>
      </c>
      <c r="D35" s="26"/>
      <c r="E35" s="26"/>
      <c r="F35" s="27" t="s">
        <v>46</v>
      </c>
      <c r="G35" s="27" t="s">
        <v>51</v>
      </c>
      <c r="H35" s="27" t="s">
        <v>55</v>
      </c>
      <c r="I35" s="27" t="s">
        <v>62</v>
      </c>
      <c r="J35" s="27" t="s">
        <v>29</v>
      </c>
      <c r="K35" s="27" t="s">
        <v>72</v>
      </c>
      <c r="L35" s="27" t="s">
        <v>75</v>
      </c>
      <c r="M35" s="27" t="s">
        <v>29</v>
      </c>
      <c r="N35" s="27" t="s">
        <v>89</v>
      </c>
      <c r="O35" s="27" t="s">
        <v>99</v>
      </c>
      <c r="P35" s="27">
        <f>'Foglio di calcolo 2'!M35</f>
        <v>4</v>
      </c>
      <c r="Q35" s="27">
        <f>'Foglio di calcolo 2'!N35</f>
        <v>2.25</v>
      </c>
      <c r="R35" s="28">
        <f t="shared" si="0"/>
        <v>9</v>
      </c>
    </row>
    <row r="36" spans="1:18" ht="48" customHeight="1" thickBot="1">
      <c r="A36" s="35"/>
      <c r="B36" s="26" t="s">
        <v>127</v>
      </c>
      <c r="C36" s="26" t="s">
        <v>28</v>
      </c>
      <c r="D36" s="26"/>
      <c r="E36" s="26"/>
      <c r="F36" s="27" t="s">
        <v>45</v>
      </c>
      <c r="G36" s="27" t="s">
        <v>51</v>
      </c>
      <c r="H36" s="27" t="s">
        <v>55</v>
      </c>
      <c r="I36" s="27" t="s">
        <v>62</v>
      </c>
      <c r="J36" s="27" t="s">
        <v>29</v>
      </c>
      <c r="K36" s="27" t="s">
        <v>72</v>
      </c>
      <c r="L36" s="27" t="s">
        <v>77</v>
      </c>
      <c r="M36" s="27" t="s">
        <v>29</v>
      </c>
      <c r="N36" s="27" t="s">
        <v>89</v>
      </c>
      <c r="O36" s="27" t="s">
        <v>99</v>
      </c>
      <c r="P36" s="27">
        <f>'Foglio di calcolo 2'!M36</f>
        <v>3.8333333333333335</v>
      </c>
      <c r="Q36" s="27">
        <f>'Foglio di calcolo 2'!N36</f>
        <v>2.75</v>
      </c>
      <c r="R36" s="28">
        <f t="shared" si="0"/>
        <v>10.541666666666668</v>
      </c>
    </row>
    <row r="37" spans="1:18" ht="107.25" customHeight="1" thickBot="1">
      <c r="F37" t="s">
        <v>47</v>
      </c>
      <c r="G37" s="3" t="s">
        <v>52</v>
      </c>
      <c r="H37" s="3" t="s">
        <v>61</v>
      </c>
      <c r="I37" s="2" t="s">
        <v>60</v>
      </c>
      <c r="J37" s="2" t="s">
        <v>64</v>
      </c>
      <c r="K37" s="2" t="s">
        <v>66</v>
      </c>
      <c r="L37" s="3" t="s">
        <v>79</v>
      </c>
      <c r="M37" s="6" t="s">
        <v>86</v>
      </c>
      <c r="N37" s="6" t="s">
        <v>93</v>
      </c>
      <c r="O37" s="6" t="s">
        <v>95</v>
      </c>
    </row>
    <row r="38" spans="1:18" ht="45.75" customHeight="1" thickBot="1">
      <c r="C38" t="s">
        <v>28</v>
      </c>
      <c r="F38" s="4" t="s">
        <v>42</v>
      </c>
      <c r="G38" s="4" t="s">
        <v>50</v>
      </c>
      <c r="H38" s="4" t="s">
        <v>54</v>
      </c>
      <c r="I38" s="4" t="s">
        <v>57</v>
      </c>
      <c r="J38" s="4" t="s">
        <v>29</v>
      </c>
      <c r="K38" s="4" t="s">
        <v>68</v>
      </c>
      <c r="L38" s="4" t="s">
        <v>74</v>
      </c>
      <c r="M38" s="4" t="s">
        <v>29</v>
      </c>
      <c r="N38" s="4" t="s">
        <v>29</v>
      </c>
      <c r="O38" s="4" t="s">
        <v>96</v>
      </c>
    </row>
    <row r="39" spans="1:18" ht="195.75" customHeight="1" thickBot="1">
      <c r="C39" t="s">
        <v>29</v>
      </c>
      <c r="F39" s="2" t="s">
        <v>43</v>
      </c>
      <c r="G39" s="5" t="s">
        <v>51</v>
      </c>
      <c r="H39" s="2" t="s">
        <v>55</v>
      </c>
      <c r="I39" s="2" t="s">
        <v>58</v>
      </c>
      <c r="J39" s="2" t="s">
        <v>65</v>
      </c>
      <c r="K39" s="2" t="s">
        <v>69</v>
      </c>
      <c r="L39" s="2" t="s">
        <v>75</v>
      </c>
      <c r="M39" s="2" t="s">
        <v>65</v>
      </c>
      <c r="N39" s="2" t="s">
        <v>88</v>
      </c>
      <c r="O39" s="2" t="s">
        <v>97</v>
      </c>
    </row>
    <row r="40" spans="1:18" ht="90.75" customHeight="1" thickBot="1">
      <c r="F40" s="2" t="s">
        <v>44</v>
      </c>
      <c r="G40" s="2"/>
      <c r="H40" s="2" t="s">
        <v>56</v>
      </c>
      <c r="I40" s="5" t="s">
        <v>62</v>
      </c>
      <c r="K40" s="2" t="s">
        <v>70</v>
      </c>
      <c r="L40" s="2" t="s">
        <v>76</v>
      </c>
      <c r="N40" s="2" t="s">
        <v>89</v>
      </c>
      <c r="O40" s="2" t="s">
        <v>98</v>
      </c>
    </row>
    <row r="41" spans="1:18" ht="30.75" thickBot="1">
      <c r="F41" s="2" t="s">
        <v>45</v>
      </c>
      <c r="I41" s="2"/>
      <c r="K41" s="2" t="s">
        <v>71</v>
      </c>
      <c r="L41" s="2" t="s">
        <v>77</v>
      </c>
      <c r="N41" s="2" t="s">
        <v>90</v>
      </c>
      <c r="O41" s="2" t="s">
        <v>99</v>
      </c>
    </row>
    <row r="42" spans="1:18" ht="45.75" thickBot="1">
      <c r="F42" s="2" t="s">
        <v>46</v>
      </c>
      <c r="K42" s="2" t="s">
        <v>72</v>
      </c>
      <c r="L42" s="2" t="s">
        <v>78</v>
      </c>
      <c r="N42" s="2" t="s">
        <v>91</v>
      </c>
      <c r="O42" s="2" t="s">
        <v>100</v>
      </c>
    </row>
    <row r="43" spans="1:18" ht="30.75" thickBot="1">
      <c r="N43" s="2" t="s">
        <v>92</v>
      </c>
    </row>
  </sheetData>
  <mergeCells count="13">
    <mergeCell ref="P1:R1"/>
    <mergeCell ref="A1:E1"/>
    <mergeCell ref="L1:O1"/>
    <mergeCell ref="A35:A36"/>
    <mergeCell ref="A3:A4"/>
    <mergeCell ref="A5:A17"/>
    <mergeCell ref="A18:A21"/>
    <mergeCell ref="A22:A23"/>
    <mergeCell ref="F1:K1"/>
    <mergeCell ref="A24:A26"/>
    <mergeCell ref="A27:A29"/>
    <mergeCell ref="A30:A31"/>
    <mergeCell ref="A32:A34"/>
  </mergeCells>
  <dataValidations count="11">
    <dataValidation type="list" allowBlank="1" showInputMessage="1" showErrorMessage="1" sqref="F3:F36">
      <formula1>$F$38:$F$42</formula1>
    </dataValidation>
    <dataValidation type="list" allowBlank="1" showInputMessage="1" showErrorMessage="1" sqref="G3:G36">
      <formula1>$G$38:$G$39</formula1>
    </dataValidation>
    <dataValidation type="list" allowBlank="1" showInputMessage="1" showErrorMessage="1" sqref="H3:H36">
      <formula1>$H$38:$H$40</formula1>
    </dataValidation>
    <dataValidation type="list" allowBlank="1" showInputMessage="1" showErrorMessage="1" sqref="I3:I36">
      <formula1>$I$38:$I$40</formula1>
    </dataValidation>
    <dataValidation type="list" allowBlank="1" showInputMessage="1" showErrorMessage="1" sqref="L3:L36">
      <formula1>$L$38:$L$42</formula1>
    </dataValidation>
    <dataValidation type="list" allowBlank="1" showInputMessage="1" showErrorMessage="1" sqref="M3:M36">
      <formula1>$M$38:$M$39</formula1>
    </dataValidation>
    <dataValidation type="list" allowBlank="1" showInputMessage="1" showErrorMessage="1" sqref="N3:N36">
      <formula1>$N$38:$N$43</formula1>
    </dataValidation>
    <dataValidation type="list" allowBlank="1" showInputMessage="1" showErrorMessage="1" sqref="C3:C36">
      <formula1>$C$38:$C$39</formula1>
    </dataValidation>
    <dataValidation type="list" allowBlank="1" showInputMessage="1" showErrorMessage="1" sqref="J3:J36">
      <formula1>$J$38:$J$39</formula1>
    </dataValidation>
    <dataValidation type="list" allowBlank="1" showInputMessage="1" showErrorMessage="1" sqref="K3:K36">
      <formula1>$K$38:$K$42</formula1>
    </dataValidation>
    <dataValidation type="list" allowBlank="1" showInputMessage="1" showErrorMessage="1" sqref="O3:O36">
      <formula1>$O$38:$O$42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7"/>
  <sheetViews>
    <sheetView topLeftCell="A30" workbookViewId="0">
      <selection activeCell="M35" sqref="M35"/>
    </sheetView>
  </sheetViews>
  <sheetFormatPr defaultRowHeight="15"/>
  <cols>
    <col min="1" max="1" width="21" customWidth="1"/>
    <col min="2" max="2" width="23" customWidth="1"/>
    <col min="3" max="3" width="7.28515625" customWidth="1"/>
    <col min="4" max="4" width="5.7109375" customWidth="1"/>
    <col min="5" max="5" width="6" customWidth="1"/>
    <col min="6" max="7" width="4.5703125" customWidth="1"/>
    <col min="8" max="8" width="5.140625" customWidth="1"/>
    <col min="9" max="9" width="4.42578125" customWidth="1"/>
    <col min="10" max="10" width="4.28515625" customWidth="1"/>
    <col min="11" max="11" width="4.42578125" customWidth="1"/>
    <col min="12" max="12" width="5" customWidth="1"/>
    <col min="13" max="13" width="14.85546875" customWidth="1"/>
    <col min="14" max="14" width="12.28515625" customWidth="1"/>
  </cols>
  <sheetData>
    <row r="1" spans="1:15" ht="15.75" thickBot="1">
      <c r="C1" s="41" t="s">
        <v>80</v>
      </c>
      <c r="D1" s="41"/>
      <c r="E1" s="41"/>
      <c r="F1" s="41"/>
      <c r="G1" s="41"/>
      <c r="H1" s="41"/>
      <c r="I1" s="41" t="s">
        <v>81</v>
      </c>
      <c r="J1" s="41"/>
      <c r="K1" s="41"/>
      <c r="L1" s="41"/>
      <c r="M1" t="s">
        <v>82</v>
      </c>
      <c r="N1" t="s">
        <v>83</v>
      </c>
    </row>
    <row r="2" spans="1:15" ht="160.5" customHeight="1" thickBot="1">
      <c r="A2" s="8" t="s">
        <v>0</v>
      </c>
      <c r="B2" s="25" t="s">
        <v>30</v>
      </c>
      <c r="C2" s="11" t="s">
        <v>102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  <c r="K2" s="11" t="s">
        <v>38</v>
      </c>
      <c r="L2" s="11" t="s">
        <v>39</v>
      </c>
      <c r="M2" s="11" t="s">
        <v>40</v>
      </c>
      <c r="N2" s="11" t="s">
        <v>41</v>
      </c>
      <c r="O2" s="11" t="s">
        <v>84</v>
      </c>
    </row>
    <row r="3" spans="1:15" ht="71.25" customHeight="1" thickBot="1">
      <c r="A3" s="40" t="s">
        <v>4</v>
      </c>
      <c r="B3" s="4" t="s">
        <v>5</v>
      </c>
      <c r="C3" s="4">
        <f>IF('Analisi processi'!F3='Foglio di calcolo 1'!A$3,1,IF('Analisi processi'!F3='Foglio di calcolo 1'!A$4,2,IF('Analisi processi'!F3='Foglio di calcolo 1'!A$5,3,IF('Analisi processi'!F3='Foglio di calcolo 1'!A$6,4,IF('Analisi processi'!F3='Foglio di calcolo 1'!A$7,5,)))))</f>
        <v>3</v>
      </c>
      <c r="D3" s="4">
        <f>IF('Analisi processi'!G3='Foglio di calcolo 1'!B$3,2,IF('Analisi processi'!G3='Foglio di calcolo 1'!B$4,5,))</f>
        <v>5</v>
      </c>
      <c r="E3" s="4">
        <f>IF('Analisi processi'!H3='Foglio di calcolo 1'!C$3,1,IF('Analisi processi'!H3='Foglio di calcolo 1'!C$4,3,IF('Analisi processi'!H3='Foglio di calcolo 1'!C$5,5,)))</f>
        <v>1</v>
      </c>
      <c r="F3" s="4">
        <f>IF('Analisi processi'!I3='Foglio di calcolo 1'!D$3,1,IF('Analisi processi'!I3='Foglio di calcolo 1'!D$4,3,IF('Analisi processi'!I3='Foglio di calcolo 1'!D$5,5,)))</f>
        <v>1</v>
      </c>
      <c r="G3" s="4">
        <f>IF('Analisi processi'!J3='Foglio di calcolo 1'!E$3,1,IF('Analisi processi'!J3='Foglio di calcolo 1'!E$4,5,))</f>
        <v>1</v>
      </c>
      <c r="H3" s="4">
        <f>IF('Analisi processi'!K3='Foglio di calcolo 1'!F$3,1,IF('Analisi processi'!K3='Foglio di calcolo 1'!F$4,2,IF('Analisi processi'!K3='Foglio di calcolo 1'!F$5,3,IF('Analisi processi'!K3='Foglio di calcolo 1'!F$6,4,IF('Analisi processi'!K3='Foglio di calcolo 1'!F$7,5,)))))</f>
        <v>1</v>
      </c>
      <c r="I3" s="4">
        <f>IF('Analisi processi'!L3='Foglio di calcolo 1'!G$3,1,IF('Analisi processi'!L3='Foglio di calcolo 1'!G$4,2,IF('Analisi processi'!L3='Foglio di calcolo 1'!G$5,3,IF('Analisi processi'!L3='Foglio di calcolo 1'!G$6,4,IF('Analisi processi'!L3='Foglio di calcolo 1'!G$7,5,)))))</f>
        <v>2</v>
      </c>
      <c r="J3" s="4">
        <f>IF('Analisi processi'!M3='Foglio di calcolo 1'!H$3,1,IF('Analisi processi'!M3='Foglio di calcolo 1'!H$4,5,))</f>
        <v>1</v>
      </c>
      <c r="K3" s="4">
        <f>IF('Analisi processi'!N3='Foglio di calcolo 1'!I$3,0,IF('Analisi processi'!N3='Foglio di calcolo 1'!I$4,1,IF('Analisi processi'!N3='Foglio di calcolo 1'!I$5,2,IF('Analisi processi'!N3='Foglio di calcolo 1'!I$6,3,IF('Analisi processi'!N3='Foglio di calcolo 1'!I$7,4,IF('Analisi processi'!N3='Foglio di calcolo 1'!I$8,5,))))))</f>
        <v>0</v>
      </c>
      <c r="L3" s="4">
        <f>IF('Analisi processi'!O3='Foglio di calcolo 1'!J$3,1,IF('Analisi processi'!O3='Foglio di calcolo 1'!J$4,2,IF('Analisi processi'!O3='Foglio di calcolo 1'!J$5,3,IF('Analisi processi'!O3='Foglio di calcolo 1'!J$6,4,IF('Analisi processi'!O3='Foglio di calcolo 1'!J$7,5,)))))</f>
        <v>4</v>
      </c>
      <c r="M3">
        <f>AVERAGE(C3:H3)</f>
        <v>2</v>
      </c>
      <c r="N3">
        <f>AVERAGE(I3:L3)</f>
        <v>1.75</v>
      </c>
      <c r="O3">
        <f>M3*N3</f>
        <v>3.5</v>
      </c>
    </row>
    <row r="4" spans="1:15" ht="25.5" customHeight="1" thickBot="1">
      <c r="A4" s="40"/>
      <c r="B4" s="4" t="s">
        <v>6</v>
      </c>
      <c r="C4" s="4">
        <f>IF('Analisi processi'!F4='Foglio di calcolo 1'!A$3,1,IF('Analisi processi'!F4='Foglio di calcolo 1'!A$4,2,IF('Analisi processi'!F4='Foglio di calcolo 1'!A$5,3,IF('Analisi processi'!F4='Foglio di calcolo 1'!A$6,4,IF('Analisi processi'!F4='Foglio di calcolo 1'!A$7,5,)))))</f>
        <v>1</v>
      </c>
      <c r="D4" s="4">
        <f>IF('Analisi processi'!G4='Foglio di calcolo 1'!B$3,2,IF('Analisi processi'!G4='Foglio di calcolo 1'!B$4,5,))</f>
        <v>2</v>
      </c>
      <c r="E4" s="4">
        <f>IF('Analisi processi'!H4='Foglio di calcolo 1'!C$3,1,IF('Analisi processi'!H4='Foglio di calcolo 1'!C$4,3,IF('Analisi processi'!H4='Foglio di calcolo 1'!C$5,5,)))</f>
        <v>1</v>
      </c>
      <c r="F4" s="4">
        <f>IF('Analisi processi'!I4='Foglio di calcolo 1'!D$3,1,IF('Analisi processi'!I4='Foglio di calcolo 1'!D$4,3,IF('Analisi processi'!I4='Foglio di calcolo 1'!D$5,5,)))</f>
        <v>5</v>
      </c>
      <c r="G4" s="4">
        <f>IF('Analisi processi'!J4='Foglio di calcolo 1'!E$3,1,IF('Analisi processi'!J4='Foglio di calcolo 1'!E$4,5,))</f>
        <v>1</v>
      </c>
      <c r="H4" s="4">
        <f>IF('Analisi processi'!K4='Foglio di calcolo 1'!F$3,1,IF('Analisi processi'!K4='Foglio di calcolo 1'!F$4,2,IF('Analisi processi'!K4='Foglio di calcolo 1'!F$5,3,IF('Analisi processi'!K4='Foglio di calcolo 1'!F$6,4,IF('Analisi processi'!K4='Foglio di calcolo 1'!F$7,5,)))))</f>
        <v>1</v>
      </c>
      <c r="I4" s="4">
        <f>IF('Analisi processi'!L4='Foglio di calcolo 1'!G$3,1,IF('Analisi processi'!L4='Foglio di calcolo 1'!G$4,2,IF('Analisi processi'!L4='Foglio di calcolo 1'!G$5,3,IF('Analisi processi'!L4='Foglio di calcolo 1'!G$6,4,IF('Analisi processi'!L4='Foglio di calcolo 1'!G$7,5,)))))</f>
        <v>4</v>
      </c>
      <c r="J4" s="4">
        <f>IF('Analisi processi'!M4='Foglio di calcolo 1'!H$3,1,IF('Analisi processi'!M4='Foglio di calcolo 1'!H$4,5,))</f>
        <v>1</v>
      </c>
      <c r="K4" s="4">
        <f>IF('Analisi processi'!N4='Foglio di calcolo 1'!I$3,0,IF('Analisi processi'!N4='Foglio di calcolo 1'!I$4,1,IF('Analisi processi'!N4='Foglio di calcolo 1'!I$5,2,IF('Analisi processi'!N4='Foglio di calcolo 1'!I$6,3,IF('Analisi processi'!N4='Foglio di calcolo 1'!I$7,4,IF('Analisi processi'!N4='Foglio di calcolo 1'!I$8,5,))))))</f>
        <v>0</v>
      </c>
      <c r="L4" s="4">
        <f>IF('Analisi processi'!O4='Foglio di calcolo 1'!J$3,1,IF('Analisi processi'!O4='Foglio di calcolo 1'!J$4,2,IF('Analisi processi'!O4='Foglio di calcolo 1'!J$5,3,IF('Analisi processi'!O4='Foglio di calcolo 1'!J$6,4,IF('Analisi processi'!O4='Foglio di calcolo 1'!J$7,5,)))))</f>
        <v>4</v>
      </c>
      <c r="M4">
        <f t="shared" ref="M4:M50" si="0">AVERAGE(C4:H4)</f>
        <v>1.8333333333333333</v>
      </c>
      <c r="N4">
        <f t="shared" ref="N4:N50" si="1">AVERAGE(I4:L4)</f>
        <v>2.25</v>
      </c>
      <c r="O4">
        <f t="shared" ref="O4:O50" si="2">M4*N4</f>
        <v>4.125</v>
      </c>
    </row>
    <row r="5" spans="1:15" ht="56.25" customHeight="1" thickBot="1">
      <c r="A5" s="40"/>
      <c r="B5" s="4" t="s">
        <v>7</v>
      </c>
      <c r="C5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5" s="4" t="e">
        <f>IF('Analisi processi'!#REF!='Foglio di calcolo 1'!B$3,2,IF('Analisi processi'!#REF!='Foglio di calcolo 1'!B$4,5,))</f>
        <v>#REF!</v>
      </c>
      <c r="E5" s="4" t="e">
        <f>IF('Analisi processi'!#REF!='Foglio di calcolo 1'!C$3,1,IF('Analisi processi'!#REF!='Foglio di calcolo 1'!C$4,3,IF('Analisi processi'!#REF!='Foglio di calcolo 1'!C$5,5,)))</f>
        <v>#REF!</v>
      </c>
      <c r="F5" s="4" t="e">
        <f>IF('Analisi processi'!#REF!='Foglio di calcolo 1'!D$3,1,IF('Analisi processi'!#REF!='Foglio di calcolo 1'!D$4,3,IF('Analisi processi'!#REF!='Foglio di calcolo 1'!D$5,5,)))</f>
        <v>#REF!</v>
      </c>
      <c r="G5" s="4" t="e">
        <f>IF('Analisi processi'!#REF!='Foglio di calcolo 1'!E$3,1,IF('Analisi processi'!#REF!='Foglio di calcolo 1'!E$4,5,))</f>
        <v>#REF!</v>
      </c>
      <c r="H5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5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5" s="4" t="e">
        <f>IF('Analisi processi'!#REF!='Foglio di calcolo 1'!H$3,1,IF('Analisi processi'!#REF!='Foglio di calcolo 1'!H$4,5,))</f>
        <v>#REF!</v>
      </c>
      <c r="K5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5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5" t="e">
        <f t="shared" si="0"/>
        <v>#REF!</v>
      </c>
      <c r="N5" t="e">
        <f t="shared" si="1"/>
        <v>#REF!</v>
      </c>
      <c r="O5" t="e">
        <f t="shared" si="2"/>
        <v>#REF!</v>
      </c>
    </row>
    <row r="6" spans="1:15" ht="90.75" customHeight="1" thickBot="1">
      <c r="A6" s="40"/>
      <c r="B6" s="4"/>
      <c r="C6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6" s="4" t="e">
        <f>IF('Analisi processi'!#REF!='Foglio di calcolo 1'!B$3,2,IF('Analisi processi'!#REF!='Foglio di calcolo 1'!B$4,5,))</f>
        <v>#REF!</v>
      </c>
      <c r="E6" s="4" t="e">
        <f>IF('Analisi processi'!#REF!='Foglio di calcolo 1'!C$3,1,IF('Analisi processi'!#REF!='Foglio di calcolo 1'!C$4,3,IF('Analisi processi'!#REF!='Foglio di calcolo 1'!C$5,5,)))</f>
        <v>#REF!</v>
      </c>
      <c r="F6" s="4" t="e">
        <f>IF('Analisi processi'!#REF!='Foglio di calcolo 1'!D$3,1,IF('Analisi processi'!#REF!='Foglio di calcolo 1'!D$4,3,IF('Analisi processi'!#REF!='Foglio di calcolo 1'!D$5,5,)))</f>
        <v>#REF!</v>
      </c>
      <c r="G6" s="4" t="e">
        <f>IF('Analisi processi'!#REF!='Foglio di calcolo 1'!E$3,1,IF('Analisi processi'!#REF!='Foglio di calcolo 1'!E$4,5,))</f>
        <v>#REF!</v>
      </c>
      <c r="H6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6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6" s="4" t="e">
        <f>IF('Analisi processi'!#REF!='Foglio di calcolo 1'!H$3,1,IF('Analisi processi'!#REF!='Foglio di calcolo 1'!H$4,5,))</f>
        <v>#REF!</v>
      </c>
      <c r="K6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6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6" t="e">
        <f t="shared" si="0"/>
        <v>#REF!</v>
      </c>
      <c r="N6" t="e">
        <f t="shared" si="1"/>
        <v>#REF!</v>
      </c>
      <c r="O6" t="e">
        <f t="shared" si="2"/>
        <v>#REF!</v>
      </c>
    </row>
    <row r="7" spans="1:15" ht="90.75" customHeight="1" thickBot="1">
      <c r="A7" s="40"/>
      <c r="B7" s="4"/>
      <c r="C7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7" s="4" t="e">
        <f>IF('Analisi processi'!#REF!='Foglio di calcolo 1'!B$3,2,IF('Analisi processi'!#REF!='Foglio di calcolo 1'!B$4,5,))</f>
        <v>#REF!</v>
      </c>
      <c r="E7" s="4" t="e">
        <f>IF('Analisi processi'!#REF!='Foglio di calcolo 1'!C$3,1,IF('Analisi processi'!#REF!='Foglio di calcolo 1'!C$4,3,IF('Analisi processi'!#REF!='Foglio di calcolo 1'!C$5,5,)))</f>
        <v>#REF!</v>
      </c>
      <c r="F7" s="4" t="e">
        <f>IF('Analisi processi'!#REF!='Foglio di calcolo 1'!D$3,1,IF('Analisi processi'!#REF!='Foglio di calcolo 1'!D$4,3,IF('Analisi processi'!#REF!='Foglio di calcolo 1'!D$5,5,)))</f>
        <v>#REF!</v>
      </c>
      <c r="G7" s="4" t="e">
        <f>IF('Analisi processi'!#REF!='Foglio di calcolo 1'!E$3,1,IF('Analisi processi'!#REF!='Foglio di calcolo 1'!E$4,5,))</f>
        <v>#REF!</v>
      </c>
      <c r="H7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7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7" s="4" t="e">
        <f>IF('Analisi processi'!#REF!='Foglio di calcolo 1'!H$3,1,IF('Analisi processi'!#REF!='Foglio di calcolo 1'!H$4,5,))</f>
        <v>#REF!</v>
      </c>
      <c r="K7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7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7" t="e">
        <f t="shared" si="0"/>
        <v>#REF!</v>
      </c>
      <c r="N7" t="e">
        <f t="shared" si="1"/>
        <v>#REF!</v>
      </c>
      <c r="O7" t="e">
        <f t="shared" si="2"/>
        <v>#REF!</v>
      </c>
    </row>
    <row r="8" spans="1:15" ht="90.75" customHeight="1" thickBot="1">
      <c r="A8" s="40"/>
      <c r="B8" s="4"/>
      <c r="C8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8" s="4" t="e">
        <f>IF('Analisi processi'!#REF!='Foglio di calcolo 1'!B$3,2,IF('Analisi processi'!#REF!='Foglio di calcolo 1'!B$4,5,))</f>
        <v>#REF!</v>
      </c>
      <c r="E8" s="4" t="e">
        <f>IF('Analisi processi'!#REF!='Foglio di calcolo 1'!C$3,1,IF('Analisi processi'!#REF!='Foglio di calcolo 1'!C$4,3,IF('Analisi processi'!#REF!='Foglio di calcolo 1'!C$5,5,)))</f>
        <v>#REF!</v>
      </c>
      <c r="F8" s="4" t="e">
        <f>IF('Analisi processi'!#REF!='Foglio di calcolo 1'!D$3,1,IF('Analisi processi'!#REF!='Foglio di calcolo 1'!D$4,3,IF('Analisi processi'!#REF!='Foglio di calcolo 1'!D$5,5,)))</f>
        <v>#REF!</v>
      </c>
      <c r="G8" s="4" t="e">
        <f>IF('Analisi processi'!#REF!='Foglio di calcolo 1'!E$3,1,IF('Analisi processi'!#REF!='Foglio di calcolo 1'!E$4,5,))</f>
        <v>#REF!</v>
      </c>
      <c r="H8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8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8" s="4" t="e">
        <f>IF('Analisi processi'!#REF!='Foglio di calcolo 1'!H$3,1,IF('Analisi processi'!#REF!='Foglio di calcolo 1'!H$4,5,))</f>
        <v>#REF!</v>
      </c>
      <c r="K8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8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8" t="e">
        <f t="shared" si="0"/>
        <v>#REF!</v>
      </c>
      <c r="N8" t="e">
        <f t="shared" si="1"/>
        <v>#REF!</v>
      </c>
      <c r="O8" t="e">
        <f t="shared" si="2"/>
        <v>#REF!</v>
      </c>
    </row>
    <row r="9" spans="1:15" ht="90.75" customHeight="1" thickBot="1">
      <c r="A9" s="40" t="s">
        <v>8</v>
      </c>
      <c r="B9" s="4" t="s">
        <v>9</v>
      </c>
      <c r="C9" s="4">
        <f>IF('Analisi processi'!F5='Foglio di calcolo 1'!A$3,1,IF('Analisi processi'!F5='Foglio di calcolo 1'!A$4,2,IF('Analisi processi'!F5='Foglio di calcolo 1'!A$5,3,IF('Analisi processi'!F5='Foglio di calcolo 1'!A$6,4,IF('Analisi processi'!F5='Foglio di calcolo 1'!A$7,5,)))))</f>
        <v>3</v>
      </c>
      <c r="D9" s="4">
        <f>IF('Analisi processi'!G5='Foglio di calcolo 1'!B$3,2,IF('Analisi processi'!G5='Foglio di calcolo 1'!B$4,5,))</f>
        <v>5</v>
      </c>
      <c r="E9" s="4">
        <f>IF('Analisi processi'!H5='Foglio di calcolo 1'!C$3,1,IF('Analisi processi'!H5='Foglio di calcolo 1'!C$4,3,IF('Analisi processi'!H5='Foglio di calcolo 1'!C$5,5,)))</f>
        <v>1</v>
      </c>
      <c r="F9" s="4">
        <f>IF('Analisi processi'!I5='Foglio di calcolo 1'!D$3,1,IF('Analisi processi'!I5='Foglio di calcolo 1'!D$4,3,IF('Analisi processi'!I5='Foglio di calcolo 1'!D$5,5,)))</f>
        <v>5</v>
      </c>
      <c r="G9" s="4">
        <f>IF('Analisi processi'!J5='Foglio di calcolo 1'!E$3,1,IF('Analisi processi'!J5='Foglio di calcolo 1'!E$4,5,))</f>
        <v>1</v>
      </c>
      <c r="H9" s="4">
        <f>IF('Analisi processi'!K5='Foglio di calcolo 1'!F$3,1,IF('Analisi processi'!K5='Foglio di calcolo 1'!F$4,2,IF('Analisi processi'!K5='Foglio di calcolo 1'!F$5,3,IF('Analisi processi'!K5='Foglio di calcolo 1'!F$6,4,IF('Analisi processi'!K5='Foglio di calcolo 1'!F$7,5,)))))</f>
        <v>3</v>
      </c>
      <c r="I9" s="4">
        <f>IF('Analisi processi'!L5='Foglio di calcolo 1'!G$3,1,IF('Analisi processi'!L5='Foglio di calcolo 1'!G$4,2,IF('Analisi processi'!L5='Foglio di calcolo 1'!G$5,3,IF('Analisi processi'!L5='Foglio di calcolo 1'!G$6,4,IF('Analisi processi'!L5='Foglio di calcolo 1'!G$7,5,)))))</f>
        <v>1</v>
      </c>
      <c r="J9" s="4">
        <f>IF('Analisi processi'!M5='Foglio di calcolo 1'!H$3,1,IF('Analisi processi'!M5='Foglio di calcolo 1'!H$4,5,))</f>
        <v>1</v>
      </c>
      <c r="K9" s="4">
        <f>IF('Analisi processi'!N5='Foglio di calcolo 1'!I$3,0,IF('Analisi processi'!N5='Foglio di calcolo 1'!I$4,1,IF('Analisi processi'!N5='Foglio di calcolo 1'!I$5,2,IF('Analisi processi'!N5='Foglio di calcolo 1'!I$6,3,IF('Analisi processi'!N5='Foglio di calcolo 1'!I$7,4,IF('Analisi processi'!N5='Foglio di calcolo 1'!I$8,5,))))))</f>
        <v>2</v>
      </c>
      <c r="L9" s="4">
        <f>IF('Analisi processi'!O5='Foglio di calcolo 1'!J$3,1,IF('Analisi processi'!O5='Foglio di calcolo 1'!J$4,2,IF('Analisi processi'!O5='Foglio di calcolo 1'!J$5,3,IF('Analisi processi'!O5='Foglio di calcolo 1'!J$6,4,IF('Analisi processi'!O5='Foglio di calcolo 1'!J$7,5,)))))</f>
        <v>3</v>
      </c>
      <c r="M9">
        <f t="shared" si="0"/>
        <v>3</v>
      </c>
      <c r="N9">
        <f t="shared" si="1"/>
        <v>1.75</v>
      </c>
      <c r="O9">
        <f t="shared" si="2"/>
        <v>5.25</v>
      </c>
    </row>
    <row r="10" spans="1:15" ht="45.75" customHeight="1" thickBot="1">
      <c r="A10" s="40"/>
      <c r="B10" s="4" t="s">
        <v>10</v>
      </c>
      <c r="C10" s="4">
        <f>IF('Analisi processi'!F6='Foglio di calcolo 1'!A$3,1,IF('Analisi processi'!F6='Foglio di calcolo 1'!A$4,2,IF('Analisi processi'!F6='Foglio di calcolo 1'!A$5,3,IF('Analisi processi'!F6='Foglio di calcolo 1'!A$6,4,IF('Analisi processi'!F6='Foglio di calcolo 1'!A$7,5,)))))</f>
        <v>3</v>
      </c>
      <c r="D10" s="4">
        <f>IF('Analisi processi'!G6='Foglio di calcolo 1'!B$3,2,IF('Analisi processi'!G6='Foglio di calcolo 1'!B$4,5,))</f>
        <v>5</v>
      </c>
      <c r="E10" s="4">
        <f>IF('Analisi processi'!H6='Foglio di calcolo 1'!C$3,1,IF('Analisi processi'!H6='Foglio di calcolo 1'!C$4,3,IF('Analisi processi'!H6='Foglio di calcolo 1'!C$5,5,)))</f>
        <v>1</v>
      </c>
      <c r="F10" s="4">
        <f>IF('Analisi processi'!I6='Foglio di calcolo 1'!D$3,1,IF('Analisi processi'!I6='Foglio di calcolo 1'!D$4,3,IF('Analisi processi'!I6='Foglio di calcolo 1'!D$5,5,)))</f>
        <v>5</v>
      </c>
      <c r="G10" s="4">
        <f>IF('Analisi processi'!J6='Foglio di calcolo 1'!E$3,1,IF('Analisi processi'!J6='Foglio di calcolo 1'!E$4,5,))</f>
        <v>5</v>
      </c>
      <c r="H10" s="4">
        <f>IF('Analisi processi'!K6='Foglio di calcolo 1'!F$3,1,IF('Analisi processi'!K6='Foglio di calcolo 1'!F$4,2,IF('Analisi processi'!K6='Foglio di calcolo 1'!F$5,3,IF('Analisi processi'!K6='Foglio di calcolo 1'!F$6,4,IF('Analisi processi'!K6='Foglio di calcolo 1'!F$7,5,)))))</f>
        <v>4</v>
      </c>
      <c r="I10" s="4">
        <f>IF('Analisi processi'!L6='Foglio di calcolo 1'!G$3,1,IF('Analisi processi'!L6='Foglio di calcolo 1'!G$4,2,IF('Analisi processi'!L6='Foglio di calcolo 1'!G$5,3,IF('Analisi processi'!L6='Foglio di calcolo 1'!G$6,4,IF('Analisi processi'!L6='Foglio di calcolo 1'!G$7,5,)))))</f>
        <v>1</v>
      </c>
      <c r="J10" s="4">
        <f>IF('Analisi processi'!M6='Foglio di calcolo 1'!H$3,1,IF('Analisi processi'!M6='Foglio di calcolo 1'!H$4,5,))</f>
        <v>1</v>
      </c>
      <c r="K10" s="4">
        <f>IF('Analisi processi'!N6='Foglio di calcolo 1'!I$3,0,IF('Analisi processi'!N6='Foglio di calcolo 1'!I$4,1,IF('Analisi processi'!N6='Foglio di calcolo 1'!I$5,2,IF('Analisi processi'!N6='Foglio di calcolo 1'!I$6,3,IF('Analisi processi'!N6='Foglio di calcolo 1'!I$7,4,IF('Analisi processi'!N6='Foglio di calcolo 1'!I$8,5,))))))</f>
        <v>2</v>
      </c>
      <c r="L10" s="4">
        <f>IF('Analisi processi'!O6='Foglio di calcolo 1'!J$3,1,IF('Analisi processi'!O6='Foglio di calcolo 1'!J$4,2,IF('Analisi processi'!O6='Foglio di calcolo 1'!J$5,3,IF('Analisi processi'!O6='Foglio di calcolo 1'!J$6,4,IF('Analisi processi'!O6='Foglio di calcolo 1'!J$7,5,)))))</f>
        <v>3</v>
      </c>
      <c r="M10">
        <f t="shared" si="0"/>
        <v>3.8333333333333335</v>
      </c>
      <c r="N10">
        <f t="shared" si="1"/>
        <v>1.75</v>
      </c>
      <c r="O10">
        <f t="shared" si="2"/>
        <v>6.7083333333333339</v>
      </c>
    </row>
    <row r="11" spans="1:15" ht="30.75" thickBot="1">
      <c r="A11" s="40"/>
      <c r="B11" s="4" t="s">
        <v>11</v>
      </c>
      <c r="C11" s="4">
        <f>IF('Analisi processi'!F7='Foglio di calcolo 1'!A$3,1,IF('Analisi processi'!F7='Foglio di calcolo 1'!A$4,2,IF('Analisi processi'!F7='Foglio di calcolo 1'!A$5,3,IF('Analisi processi'!F7='Foglio di calcolo 1'!A$6,4,IF('Analisi processi'!F7='Foglio di calcolo 1'!A$7,5,)))))</f>
        <v>3</v>
      </c>
      <c r="D11" s="4">
        <f>IF('Analisi processi'!G7='Foglio di calcolo 1'!B$3,2,IF('Analisi processi'!G7='Foglio di calcolo 1'!B$4,5,))</f>
        <v>5</v>
      </c>
      <c r="E11" s="4">
        <f>IF('Analisi processi'!H7='Foglio di calcolo 1'!C$3,1,IF('Analisi processi'!H7='Foglio di calcolo 1'!C$4,3,IF('Analisi processi'!H7='Foglio di calcolo 1'!C$5,5,)))</f>
        <v>1</v>
      </c>
      <c r="F11" s="4">
        <f>IF('Analisi processi'!I7='Foglio di calcolo 1'!D$3,1,IF('Analisi processi'!I7='Foglio di calcolo 1'!D$4,3,IF('Analisi processi'!I7='Foglio di calcolo 1'!D$5,5,)))</f>
        <v>5</v>
      </c>
      <c r="G11" s="4">
        <f>IF('Analisi processi'!J7='Foglio di calcolo 1'!E$3,1,IF('Analisi processi'!J7='Foglio di calcolo 1'!E$4,5,))</f>
        <v>1</v>
      </c>
      <c r="H11" s="4">
        <f>IF('Analisi processi'!K7='Foglio di calcolo 1'!F$3,1,IF('Analisi processi'!K7='Foglio di calcolo 1'!F$4,2,IF('Analisi processi'!K7='Foglio di calcolo 1'!F$5,3,IF('Analisi processi'!K7='Foglio di calcolo 1'!F$6,4,IF('Analisi processi'!K7='Foglio di calcolo 1'!F$7,5,)))))</f>
        <v>4</v>
      </c>
      <c r="I11" s="4">
        <f>IF('Analisi processi'!L7='Foglio di calcolo 1'!G$3,1,IF('Analisi processi'!L7='Foglio di calcolo 1'!G$4,2,IF('Analisi processi'!L7='Foglio di calcolo 1'!G$5,3,IF('Analisi processi'!L7='Foglio di calcolo 1'!G$6,4,IF('Analisi processi'!L7='Foglio di calcolo 1'!G$7,5,)))))</f>
        <v>1</v>
      </c>
      <c r="J11" s="4">
        <f>IF('Analisi processi'!M7='Foglio di calcolo 1'!H$3,1,IF('Analisi processi'!M7='Foglio di calcolo 1'!H$4,5,))</f>
        <v>1</v>
      </c>
      <c r="K11" s="4">
        <f>IF('Analisi processi'!N7='Foglio di calcolo 1'!I$3,0,IF('Analisi processi'!N7='Foglio di calcolo 1'!I$4,1,IF('Analisi processi'!N7='Foglio di calcolo 1'!I$5,2,IF('Analisi processi'!N7='Foglio di calcolo 1'!I$6,3,IF('Analisi processi'!N7='Foglio di calcolo 1'!I$7,4,IF('Analisi processi'!N7='Foglio di calcolo 1'!I$8,5,))))))</f>
        <v>2</v>
      </c>
      <c r="L11" s="4">
        <f>IF('Analisi processi'!O7='Foglio di calcolo 1'!J$3,1,IF('Analisi processi'!O7='Foglio di calcolo 1'!J$4,2,IF('Analisi processi'!O7='Foglio di calcolo 1'!J$5,3,IF('Analisi processi'!O7='Foglio di calcolo 1'!J$6,4,IF('Analisi processi'!O7='Foglio di calcolo 1'!J$7,5,)))))</f>
        <v>3</v>
      </c>
      <c r="M11">
        <f t="shared" si="0"/>
        <v>3.1666666666666665</v>
      </c>
      <c r="N11">
        <f t="shared" si="1"/>
        <v>1.75</v>
      </c>
      <c r="O11">
        <f t="shared" si="2"/>
        <v>5.5416666666666661</v>
      </c>
    </row>
    <row r="12" spans="1:15" ht="30.75" thickBot="1">
      <c r="A12" s="40"/>
      <c r="B12" s="4" t="s">
        <v>12</v>
      </c>
      <c r="C12" s="4">
        <f>IF('Analisi processi'!F8='Foglio di calcolo 1'!A$3,1,IF('Analisi processi'!F8='Foglio di calcolo 1'!A$4,2,IF('Analisi processi'!F8='Foglio di calcolo 1'!A$5,3,IF('Analisi processi'!F8='Foglio di calcolo 1'!A$6,4,IF('Analisi processi'!F8='Foglio di calcolo 1'!A$7,5,)))))</f>
        <v>3</v>
      </c>
      <c r="D12" s="4">
        <f>IF('Analisi processi'!G8='Foglio di calcolo 1'!B$3,2,IF('Analisi processi'!G8='Foglio di calcolo 1'!B$4,5,))</f>
        <v>5</v>
      </c>
      <c r="E12" s="4">
        <f>IF('Analisi processi'!H8='Foglio di calcolo 1'!C$3,1,IF('Analisi processi'!H8='Foglio di calcolo 1'!C$4,3,IF('Analisi processi'!H8='Foglio di calcolo 1'!C$5,5,)))</f>
        <v>1</v>
      </c>
      <c r="F12" s="4">
        <f>IF('Analisi processi'!I8='Foglio di calcolo 1'!D$3,1,IF('Analisi processi'!I8='Foglio di calcolo 1'!D$4,3,IF('Analisi processi'!I8='Foglio di calcolo 1'!D$5,5,)))</f>
        <v>5</v>
      </c>
      <c r="G12" s="4">
        <f>IF('Analisi processi'!J8='Foglio di calcolo 1'!E$3,1,IF('Analisi processi'!J8='Foglio di calcolo 1'!E$4,5,))</f>
        <v>1</v>
      </c>
      <c r="H12" s="4">
        <f>IF('Analisi processi'!K8='Foglio di calcolo 1'!F$3,1,IF('Analisi processi'!K8='Foglio di calcolo 1'!F$4,2,IF('Analisi processi'!K8='Foglio di calcolo 1'!F$5,3,IF('Analisi processi'!K8='Foglio di calcolo 1'!F$6,4,IF('Analisi processi'!K8='Foglio di calcolo 1'!F$7,5,)))))</f>
        <v>3</v>
      </c>
      <c r="I12" s="4">
        <f>IF('Analisi processi'!L8='Foglio di calcolo 1'!G$3,1,IF('Analisi processi'!L8='Foglio di calcolo 1'!G$4,2,IF('Analisi processi'!L8='Foglio di calcolo 1'!G$5,3,IF('Analisi processi'!L8='Foglio di calcolo 1'!G$6,4,IF('Analisi processi'!L8='Foglio di calcolo 1'!G$7,5,)))))</f>
        <v>1</v>
      </c>
      <c r="J12" s="4">
        <f>IF('Analisi processi'!M8='Foglio di calcolo 1'!H$3,1,IF('Analisi processi'!M8='Foglio di calcolo 1'!H$4,5,))</f>
        <v>1</v>
      </c>
      <c r="K12" s="4">
        <f>IF('Analisi processi'!N8='Foglio di calcolo 1'!I$3,0,IF('Analisi processi'!N8='Foglio di calcolo 1'!I$4,1,IF('Analisi processi'!N8='Foglio di calcolo 1'!I$5,2,IF('Analisi processi'!N8='Foglio di calcolo 1'!I$6,3,IF('Analisi processi'!N8='Foglio di calcolo 1'!I$7,4,IF('Analisi processi'!N8='Foglio di calcolo 1'!I$8,5,))))))</f>
        <v>4</v>
      </c>
      <c r="L12" s="4">
        <f>IF('Analisi processi'!O8='Foglio di calcolo 1'!J$3,1,IF('Analisi processi'!O8='Foglio di calcolo 1'!J$4,2,IF('Analisi processi'!O8='Foglio di calcolo 1'!J$5,3,IF('Analisi processi'!O8='Foglio di calcolo 1'!J$6,4,IF('Analisi processi'!O8='Foglio di calcolo 1'!J$7,5,)))))</f>
        <v>4</v>
      </c>
      <c r="M12">
        <f t="shared" si="0"/>
        <v>3</v>
      </c>
      <c r="N12">
        <f t="shared" si="1"/>
        <v>2.5</v>
      </c>
      <c r="O12">
        <f t="shared" si="2"/>
        <v>7.5</v>
      </c>
    </row>
    <row r="13" spans="1:15" ht="30.75" thickBot="1">
      <c r="A13" s="40"/>
      <c r="B13" s="4" t="s">
        <v>13</v>
      </c>
      <c r="C13" s="4">
        <f>IF('Analisi processi'!F9='Foglio di calcolo 1'!A$3,1,IF('Analisi processi'!F9='Foglio di calcolo 1'!A$4,2,IF('Analisi processi'!F9='Foglio di calcolo 1'!A$5,3,IF('Analisi processi'!F9='Foglio di calcolo 1'!A$6,4,IF('Analisi processi'!F9='Foglio di calcolo 1'!A$7,5,)))))</f>
        <v>3</v>
      </c>
      <c r="D13" s="4">
        <f>IF('Analisi processi'!G9='Foglio di calcolo 1'!B$3,2,IF('Analisi processi'!G9='Foglio di calcolo 1'!B$4,5,))</f>
        <v>5</v>
      </c>
      <c r="E13" s="4">
        <f>IF('Analisi processi'!H9='Foglio di calcolo 1'!C$3,1,IF('Analisi processi'!H9='Foglio di calcolo 1'!C$4,3,IF('Analisi processi'!H9='Foglio di calcolo 1'!C$5,5,)))</f>
        <v>1</v>
      </c>
      <c r="F13" s="4">
        <f>IF('Analisi processi'!I9='Foglio di calcolo 1'!D$3,1,IF('Analisi processi'!I9='Foglio di calcolo 1'!D$4,3,IF('Analisi processi'!I9='Foglio di calcolo 1'!D$5,5,)))</f>
        <v>5</v>
      </c>
      <c r="G13" s="4">
        <f>IF('Analisi processi'!J9='Foglio di calcolo 1'!E$3,1,IF('Analisi processi'!J9='Foglio di calcolo 1'!E$4,5,))</f>
        <v>1</v>
      </c>
      <c r="H13" s="4">
        <f>IF('Analisi processi'!K9='Foglio di calcolo 1'!F$3,1,IF('Analisi processi'!K9='Foglio di calcolo 1'!F$4,2,IF('Analisi processi'!K9='Foglio di calcolo 1'!F$5,3,IF('Analisi processi'!K9='Foglio di calcolo 1'!F$6,4,IF('Analisi processi'!K9='Foglio di calcolo 1'!F$7,5,)))))</f>
        <v>3</v>
      </c>
      <c r="I13" s="4">
        <f>IF('Analisi processi'!L9='Foglio di calcolo 1'!G$3,1,IF('Analisi processi'!L9='Foglio di calcolo 1'!G$4,2,IF('Analisi processi'!L9='Foglio di calcolo 1'!G$5,3,IF('Analisi processi'!L9='Foglio di calcolo 1'!G$6,4,IF('Analisi processi'!L9='Foglio di calcolo 1'!G$7,5,)))))</f>
        <v>1</v>
      </c>
      <c r="J13" s="4">
        <f>IF('Analisi processi'!M9='Foglio di calcolo 1'!H$3,1,IF('Analisi processi'!M9='Foglio di calcolo 1'!H$4,5,))</f>
        <v>1</v>
      </c>
      <c r="K13" s="4">
        <f>IF('Analisi processi'!N9='Foglio di calcolo 1'!I$3,0,IF('Analisi processi'!N9='Foglio di calcolo 1'!I$4,1,IF('Analisi processi'!N9='Foglio di calcolo 1'!I$5,2,IF('Analisi processi'!N9='Foglio di calcolo 1'!I$6,3,IF('Analisi processi'!N9='Foglio di calcolo 1'!I$7,4,IF('Analisi processi'!N9='Foglio di calcolo 1'!I$8,5,))))))</f>
        <v>4</v>
      </c>
      <c r="L13" s="4">
        <f>IF('Analisi processi'!O9='Foglio di calcolo 1'!J$3,1,IF('Analisi processi'!O9='Foglio di calcolo 1'!J$4,2,IF('Analisi processi'!O9='Foglio di calcolo 1'!J$5,3,IF('Analisi processi'!O9='Foglio di calcolo 1'!J$6,4,IF('Analisi processi'!O9='Foglio di calcolo 1'!J$7,5,)))))</f>
        <v>4</v>
      </c>
      <c r="M13">
        <f t="shared" si="0"/>
        <v>3</v>
      </c>
      <c r="N13">
        <f t="shared" si="1"/>
        <v>2.5</v>
      </c>
      <c r="O13">
        <f t="shared" si="2"/>
        <v>7.5</v>
      </c>
    </row>
    <row r="14" spans="1:15" ht="30.75" thickBot="1">
      <c r="A14" s="40"/>
      <c r="B14" s="4" t="s">
        <v>14</v>
      </c>
      <c r="C14" s="4">
        <f>IF('Analisi processi'!F10='Foglio di calcolo 1'!A$3,1,IF('Analisi processi'!F10='Foglio di calcolo 1'!A$4,2,IF('Analisi processi'!F10='Foglio di calcolo 1'!A$5,3,IF('Analisi processi'!F10='Foglio di calcolo 1'!A$6,4,IF('Analisi processi'!F10='Foglio di calcolo 1'!A$7,5,)))))</f>
        <v>1</v>
      </c>
      <c r="D14" s="4">
        <f>IF('Analisi processi'!G10='Foglio di calcolo 1'!B$3,2,IF('Analisi processi'!G10='Foglio di calcolo 1'!B$4,5,))</f>
        <v>5</v>
      </c>
      <c r="E14" s="4">
        <f>IF('Analisi processi'!H10='Foglio di calcolo 1'!C$3,1,IF('Analisi processi'!H10='Foglio di calcolo 1'!C$4,3,IF('Analisi processi'!H10='Foglio di calcolo 1'!C$5,5,)))</f>
        <v>1</v>
      </c>
      <c r="F14" s="4">
        <f>IF('Analisi processi'!I10='Foglio di calcolo 1'!D$3,1,IF('Analisi processi'!I10='Foglio di calcolo 1'!D$4,3,IF('Analisi processi'!I10='Foglio di calcolo 1'!D$5,5,)))</f>
        <v>5</v>
      </c>
      <c r="G14" s="4">
        <f>IF('Analisi processi'!J10='Foglio di calcolo 1'!E$3,1,IF('Analisi processi'!J10='Foglio di calcolo 1'!E$4,5,))</f>
        <v>1</v>
      </c>
      <c r="H14" s="4">
        <f>IF('Analisi processi'!K10='Foglio di calcolo 1'!F$3,1,IF('Analisi processi'!K10='Foglio di calcolo 1'!F$4,2,IF('Analisi processi'!K10='Foglio di calcolo 1'!F$5,3,IF('Analisi processi'!K10='Foglio di calcolo 1'!F$6,4,IF('Analisi processi'!K10='Foglio di calcolo 1'!F$7,5,)))))</f>
        <v>1</v>
      </c>
      <c r="I14" s="4">
        <f>IF('Analisi processi'!L10='Foglio di calcolo 1'!G$3,1,IF('Analisi processi'!L10='Foglio di calcolo 1'!G$4,2,IF('Analisi processi'!L10='Foglio di calcolo 1'!G$5,3,IF('Analisi processi'!L10='Foglio di calcolo 1'!G$6,4,IF('Analisi processi'!L10='Foglio di calcolo 1'!G$7,5,)))))</f>
        <v>1</v>
      </c>
      <c r="J14" s="4">
        <f>IF('Analisi processi'!M10='Foglio di calcolo 1'!H$3,1,IF('Analisi processi'!M10='Foglio di calcolo 1'!H$4,5,))</f>
        <v>1</v>
      </c>
      <c r="K14" s="4">
        <f>IF('Analisi processi'!N10='Foglio di calcolo 1'!I$3,0,IF('Analisi processi'!N10='Foglio di calcolo 1'!I$4,1,IF('Analisi processi'!N10='Foglio di calcolo 1'!I$5,2,IF('Analisi processi'!N10='Foglio di calcolo 1'!I$6,3,IF('Analisi processi'!N10='Foglio di calcolo 1'!I$7,4,IF('Analisi processi'!N10='Foglio di calcolo 1'!I$8,5,))))))</f>
        <v>4</v>
      </c>
      <c r="L14" s="4">
        <f>IF('Analisi processi'!O10='Foglio di calcolo 1'!J$3,1,IF('Analisi processi'!O10='Foglio di calcolo 1'!J$4,2,IF('Analisi processi'!O10='Foglio di calcolo 1'!J$5,3,IF('Analisi processi'!O10='Foglio di calcolo 1'!J$6,4,IF('Analisi processi'!O10='Foglio di calcolo 1'!J$7,5,)))))</f>
        <v>4</v>
      </c>
      <c r="M14">
        <f t="shared" si="0"/>
        <v>2.3333333333333335</v>
      </c>
      <c r="N14">
        <f t="shared" si="1"/>
        <v>2.5</v>
      </c>
      <c r="O14">
        <f t="shared" si="2"/>
        <v>5.8333333333333339</v>
      </c>
    </row>
    <row r="15" spans="1:15" ht="15.75" thickBot="1">
      <c r="A15" s="40"/>
      <c r="B15" s="4" t="s">
        <v>15</v>
      </c>
      <c r="C15" s="4">
        <f>IF('Analisi processi'!F11='Foglio di calcolo 1'!A$3,1,IF('Analisi processi'!F11='Foglio di calcolo 1'!A$4,2,IF('Analisi processi'!F11='Foglio di calcolo 1'!A$5,3,IF('Analisi processi'!F11='Foglio di calcolo 1'!A$6,4,IF('Analisi processi'!F11='Foglio di calcolo 1'!A$7,5,)))))</f>
        <v>2</v>
      </c>
      <c r="D15" s="4">
        <f>IF('Analisi processi'!G11='Foglio di calcolo 1'!B$3,2,IF('Analisi processi'!G11='Foglio di calcolo 1'!B$4,5,))</f>
        <v>5</v>
      </c>
      <c r="E15" s="4">
        <f>IF('Analisi processi'!H11='Foglio di calcolo 1'!C$3,1,IF('Analisi processi'!H11='Foglio di calcolo 1'!C$4,3,IF('Analisi processi'!H11='Foglio di calcolo 1'!C$5,5,)))</f>
        <v>1</v>
      </c>
      <c r="F15" s="4">
        <f>IF('Analisi processi'!I11='Foglio di calcolo 1'!D$3,1,IF('Analisi processi'!I11='Foglio di calcolo 1'!D$4,3,IF('Analisi processi'!I11='Foglio di calcolo 1'!D$5,5,)))</f>
        <v>5</v>
      </c>
      <c r="G15" s="4">
        <f>IF('Analisi processi'!J11='Foglio di calcolo 1'!E$3,1,IF('Analisi processi'!J11='Foglio di calcolo 1'!E$4,5,))</f>
        <v>1</v>
      </c>
      <c r="H15" s="4">
        <f>IF('Analisi processi'!K11='Foglio di calcolo 1'!F$3,1,IF('Analisi processi'!K11='Foglio di calcolo 1'!F$4,2,IF('Analisi processi'!K11='Foglio di calcolo 1'!F$5,3,IF('Analisi processi'!K11='Foglio di calcolo 1'!F$6,4,IF('Analisi processi'!K11='Foglio di calcolo 1'!F$7,5,)))))</f>
        <v>5</v>
      </c>
      <c r="I15" s="4">
        <f>IF('Analisi processi'!L11='Foglio di calcolo 1'!G$3,1,IF('Analisi processi'!L11='Foglio di calcolo 1'!G$4,2,IF('Analisi processi'!L11='Foglio di calcolo 1'!G$5,3,IF('Analisi processi'!L11='Foglio di calcolo 1'!G$6,4,IF('Analisi processi'!L11='Foglio di calcolo 1'!G$7,5,)))))</f>
        <v>1</v>
      </c>
      <c r="J15" s="4">
        <f>IF('Analisi processi'!M11='Foglio di calcolo 1'!H$3,1,IF('Analisi processi'!M11='Foglio di calcolo 1'!H$4,5,))</f>
        <v>1</v>
      </c>
      <c r="K15" s="4">
        <f>IF('Analisi processi'!N11='Foglio di calcolo 1'!I$3,0,IF('Analisi processi'!N11='Foglio di calcolo 1'!I$4,1,IF('Analisi processi'!N11='Foglio di calcolo 1'!I$5,2,IF('Analisi processi'!N11='Foglio di calcolo 1'!I$6,3,IF('Analisi processi'!N11='Foglio di calcolo 1'!I$7,4,IF('Analisi processi'!N11='Foglio di calcolo 1'!I$8,5,))))))</f>
        <v>4</v>
      </c>
      <c r="L15" s="4">
        <f>IF('Analisi processi'!O11='Foglio di calcolo 1'!J$3,1,IF('Analisi processi'!O11='Foglio di calcolo 1'!J$4,2,IF('Analisi processi'!O11='Foglio di calcolo 1'!J$5,3,IF('Analisi processi'!O11='Foglio di calcolo 1'!J$6,4,IF('Analisi processi'!O11='Foglio di calcolo 1'!J$7,5,)))))</f>
        <v>4</v>
      </c>
      <c r="M15">
        <f t="shared" si="0"/>
        <v>3.1666666666666665</v>
      </c>
      <c r="N15">
        <f t="shared" si="1"/>
        <v>2.5</v>
      </c>
      <c r="O15">
        <f t="shared" si="2"/>
        <v>7.9166666666666661</v>
      </c>
    </row>
    <row r="16" spans="1:15" ht="15.75" thickBot="1">
      <c r="A16" s="40"/>
      <c r="B16" s="4" t="s">
        <v>16</v>
      </c>
      <c r="C16" s="4">
        <f>IF('Analisi processi'!F12='Foglio di calcolo 1'!A$3,1,IF('Analisi processi'!F12='Foglio di calcolo 1'!A$4,2,IF('Analisi processi'!F12='Foglio di calcolo 1'!A$5,3,IF('Analisi processi'!F12='Foglio di calcolo 1'!A$6,4,IF('Analisi processi'!F12='Foglio di calcolo 1'!A$7,5,)))))</f>
        <v>2</v>
      </c>
      <c r="D16" s="4">
        <f>IF('Analisi processi'!G12='Foglio di calcolo 1'!B$3,2,IF('Analisi processi'!G12='Foglio di calcolo 1'!B$4,5,))</f>
        <v>5</v>
      </c>
      <c r="E16" s="4">
        <f>IF('Analisi processi'!H12='Foglio di calcolo 1'!C$3,1,IF('Analisi processi'!H12='Foglio di calcolo 1'!C$4,3,IF('Analisi processi'!H12='Foglio di calcolo 1'!C$5,5,)))</f>
        <v>1</v>
      </c>
      <c r="F16" s="4">
        <f>IF('Analisi processi'!I12='Foglio di calcolo 1'!D$3,1,IF('Analisi processi'!I12='Foglio di calcolo 1'!D$4,3,IF('Analisi processi'!I12='Foglio di calcolo 1'!D$5,5,)))</f>
        <v>5</v>
      </c>
      <c r="G16" s="4">
        <f>IF('Analisi processi'!J12='Foglio di calcolo 1'!E$3,1,IF('Analisi processi'!J12='Foglio di calcolo 1'!E$4,5,))</f>
        <v>1</v>
      </c>
      <c r="H16" s="4">
        <f>IF('Analisi processi'!K12='Foglio di calcolo 1'!F$3,1,IF('Analisi processi'!K12='Foglio di calcolo 1'!F$4,2,IF('Analisi processi'!K12='Foglio di calcolo 1'!F$5,3,IF('Analisi processi'!K12='Foglio di calcolo 1'!F$6,4,IF('Analisi processi'!K12='Foglio di calcolo 1'!F$7,5,)))))</f>
        <v>5</v>
      </c>
      <c r="I16" s="4">
        <f>IF('Analisi processi'!L12='Foglio di calcolo 1'!G$3,1,IF('Analisi processi'!L12='Foglio di calcolo 1'!G$4,2,IF('Analisi processi'!L12='Foglio di calcolo 1'!G$5,3,IF('Analisi processi'!L12='Foglio di calcolo 1'!G$6,4,IF('Analisi processi'!L12='Foglio di calcolo 1'!G$7,5,)))))</f>
        <v>1</v>
      </c>
      <c r="J16" s="4">
        <f>IF('Analisi processi'!M12='Foglio di calcolo 1'!H$3,1,IF('Analisi processi'!M12='Foglio di calcolo 1'!H$4,5,))</f>
        <v>1</v>
      </c>
      <c r="K16" s="4">
        <f>IF('Analisi processi'!N12='Foglio di calcolo 1'!I$3,0,IF('Analisi processi'!N12='Foglio di calcolo 1'!I$4,1,IF('Analisi processi'!N12='Foglio di calcolo 1'!I$5,2,IF('Analisi processi'!N12='Foglio di calcolo 1'!I$6,3,IF('Analisi processi'!N12='Foglio di calcolo 1'!I$7,4,IF('Analisi processi'!N12='Foglio di calcolo 1'!I$8,5,))))))</f>
        <v>4</v>
      </c>
      <c r="L16" s="4">
        <f>IF('Analisi processi'!O12='Foglio di calcolo 1'!J$3,1,IF('Analisi processi'!O12='Foglio di calcolo 1'!J$4,2,IF('Analisi processi'!O12='Foglio di calcolo 1'!J$5,3,IF('Analisi processi'!O12='Foglio di calcolo 1'!J$6,4,IF('Analisi processi'!O12='Foglio di calcolo 1'!J$7,5,)))))</f>
        <v>4</v>
      </c>
      <c r="M16">
        <f t="shared" si="0"/>
        <v>3.1666666666666665</v>
      </c>
      <c r="N16">
        <f t="shared" si="1"/>
        <v>2.5</v>
      </c>
      <c r="O16">
        <f t="shared" si="2"/>
        <v>7.9166666666666661</v>
      </c>
    </row>
    <row r="17" spans="1:15" ht="15.75" thickBot="1">
      <c r="A17" s="40"/>
      <c r="B17" s="4" t="s">
        <v>17</v>
      </c>
      <c r="C17" s="4">
        <f>IF('Analisi processi'!F13='Foglio di calcolo 1'!A$3,1,IF('Analisi processi'!F13='Foglio di calcolo 1'!A$4,2,IF('Analisi processi'!F13='Foglio di calcolo 1'!A$5,3,IF('Analisi processi'!F13='Foglio di calcolo 1'!A$6,4,IF('Analisi processi'!F13='Foglio di calcolo 1'!A$7,5,)))))</f>
        <v>3</v>
      </c>
      <c r="D17" s="4">
        <f>IF('Analisi processi'!G13='Foglio di calcolo 1'!B$3,2,IF('Analisi processi'!G13='Foglio di calcolo 1'!B$4,5,))</f>
        <v>5</v>
      </c>
      <c r="E17" s="4">
        <f>IF('Analisi processi'!H13='Foglio di calcolo 1'!C$3,1,IF('Analisi processi'!H13='Foglio di calcolo 1'!C$4,3,IF('Analisi processi'!H13='Foglio di calcolo 1'!C$5,5,)))</f>
        <v>1</v>
      </c>
      <c r="F17" s="4">
        <f>IF('Analisi processi'!I13='Foglio di calcolo 1'!D$3,1,IF('Analisi processi'!I13='Foglio di calcolo 1'!D$4,3,IF('Analisi processi'!I13='Foglio di calcolo 1'!D$5,5,)))</f>
        <v>5</v>
      </c>
      <c r="G17" s="4">
        <f>IF('Analisi processi'!J13='Foglio di calcolo 1'!E$3,1,IF('Analisi processi'!J13='Foglio di calcolo 1'!E$4,5,))</f>
        <v>1</v>
      </c>
      <c r="H17" s="4">
        <f>IF('Analisi processi'!K13='Foglio di calcolo 1'!F$3,1,IF('Analisi processi'!K13='Foglio di calcolo 1'!F$4,2,IF('Analisi processi'!K13='Foglio di calcolo 1'!F$5,3,IF('Analisi processi'!K13='Foglio di calcolo 1'!F$6,4,IF('Analisi processi'!K13='Foglio di calcolo 1'!F$7,5,)))))</f>
        <v>3</v>
      </c>
      <c r="I17" s="4">
        <f>IF('Analisi processi'!L13='Foglio di calcolo 1'!G$3,1,IF('Analisi processi'!L13='Foglio di calcolo 1'!G$4,2,IF('Analisi processi'!L13='Foglio di calcolo 1'!G$5,3,IF('Analisi processi'!L13='Foglio di calcolo 1'!G$6,4,IF('Analisi processi'!L13='Foglio di calcolo 1'!G$7,5,)))))</f>
        <v>1</v>
      </c>
      <c r="J17" s="4">
        <f>IF('Analisi processi'!M13='Foglio di calcolo 1'!H$3,1,IF('Analisi processi'!M13='Foglio di calcolo 1'!H$4,5,))</f>
        <v>1</v>
      </c>
      <c r="K17" s="4">
        <f>IF('Analisi processi'!N13='Foglio di calcolo 1'!I$3,0,IF('Analisi processi'!N13='Foglio di calcolo 1'!I$4,1,IF('Analisi processi'!N13='Foglio di calcolo 1'!I$5,2,IF('Analisi processi'!N13='Foglio di calcolo 1'!I$6,3,IF('Analisi processi'!N13='Foglio di calcolo 1'!I$7,4,IF('Analisi processi'!N13='Foglio di calcolo 1'!I$8,5,))))))</f>
        <v>4</v>
      </c>
      <c r="L17" s="4">
        <f>IF('Analisi processi'!O13='Foglio di calcolo 1'!J$3,1,IF('Analisi processi'!O13='Foglio di calcolo 1'!J$4,2,IF('Analisi processi'!O13='Foglio di calcolo 1'!J$5,3,IF('Analisi processi'!O13='Foglio di calcolo 1'!J$6,4,IF('Analisi processi'!O13='Foglio di calcolo 1'!J$7,5,)))))</f>
        <v>4</v>
      </c>
      <c r="M17">
        <f t="shared" si="0"/>
        <v>3</v>
      </c>
      <c r="N17">
        <f t="shared" si="1"/>
        <v>2.5</v>
      </c>
      <c r="O17">
        <f t="shared" si="2"/>
        <v>7.5</v>
      </c>
    </row>
    <row r="18" spans="1:15" ht="30.75" thickBot="1">
      <c r="A18" s="40"/>
      <c r="B18" s="4" t="s">
        <v>18</v>
      </c>
      <c r="C18" s="4">
        <f>IF('Analisi processi'!F14='Foglio di calcolo 1'!A$3,1,IF('Analisi processi'!F14='Foglio di calcolo 1'!A$4,2,IF('Analisi processi'!F14='Foglio di calcolo 1'!A$5,3,IF('Analisi processi'!F14='Foglio di calcolo 1'!A$6,4,IF('Analisi processi'!F14='Foglio di calcolo 1'!A$7,5,)))))</f>
        <v>3</v>
      </c>
      <c r="D18" s="4">
        <f>IF('Analisi processi'!G14='Foglio di calcolo 1'!B$3,2,IF('Analisi processi'!G14='Foglio di calcolo 1'!B$4,5,))</f>
        <v>5</v>
      </c>
      <c r="E18" s="4">
        <f>IF('Analisi processi'!H14='Foglio di calcolo 1'!C$3,1,IF('Analisi processi'!H14='Foglio di calcolo 1'!C$4,3,IF('Analisi processi'!H14='Foglio di calcolo 1'!C$5,5,)))</f>
        <v>1</v>
      </c>
      <c r="F18" s="4">
        <f>IF('Analisi processi'!I14='Foglio di calcolo 1'!D$3,1,IF('Analisi processi'!I14='Foglio di calcolo 1'!D$4,3,IF('Analisi processi'!I14='Foglio di calcolo 1'!D$5,5,)))</f>
        <v>5</v>
      </c>
      <c r="G18" s="4">
        <f>IF('Analisi processi'!J14='Foglio di calcolo 1'!E$3,1,IF('Analisi processi'!J14='Foglio di calcolo 1'!E$4,5,))</f>
        <v>1</v>
      </c>
      <c r="H18" s="4">
        <f>IF('Analisi processi'!K14='Foglio di calcolo 1'!F$3,1,IF('Analisi processi'!K14='Foglio di calcolo 1'!F$4,2,IF('Analisi processi'!K14='Foglio di calcolo 1'!F$5,3,IF('Analisi processi'!K14='Foglio di calcolo 1'!F$6,4,IF('Analisi processi'!K14='Foglio di calcolo 1'!F$7,5,)))))</f>
        <v>1</v>
      </c>
      <c r="I18" s="4">
        <f>IF('Analisi processi'!L14='Foglio di calcolo 1'!G$3,1,IF('Analisi processi'!L14='Foglio di calcolo 1'!G$4,2,IF('Analisi processi'!L14='Foglio di calcolo 1'!G$5,3,IF('Analisi processi'!L14='Foglio di calcolo 1'!G$6,4,IF('Analisi processi'!L14='Foglio di calcolo 1'!G$7,5,)))))</f>
        <v>1</v>
      </c>
      <c r="J18" s="4">
        <f>IF('Analisi processi'!M14='Foglio di calcolo 1'!H$3,1,IF('Analisi processi'!M14='Foglio di calcolo 1'!H$4,5,))</f>
        <v>1</v>
      </c>
      <c r="K18" s="4">
        <f>IF('Analisi processi'!N14='Foglio di calcolo 1'!I$3,0,IF('Analisi processi'!N14='Foglio di calcolo 1'!I$4,1,IF('Analisi processi'!N14='Foglio di calcolo 1'!I$5,2,IF('Analisi processi'!N14='Foglio di calcolo 1'!I$6,3,IF('Analisi processi'!N14='Foglio di calcolo 1'!I$7,4,IF('Analisi processi'!N14='Foglio di calcolo 1'!I$8,5,))))))</f>
        <v>4</v>
      </c>
      <c r="L18" s="4">
        <f>IF('Analisi processi'!O14='Foglio di calcolo 1'!J$3,1,IF('Analisi processi'!O14='Foglio di calcolo 1'!J$4,2,IF('Analisi processi'!O14='Foglio di calcolo 1'!J$5,3,IF('Analisi processi'!O14='Foglio di calcolo 1'!J$6,4,IF('Analisi processi'!O14='Foglio di calcolo 1'!J$7,5,)))))</f>
        <v>4</v>
      </c>
      <c r="M18">
        <f t="shared" si="0"/>
        <v>2.6666666666666665</v>
      </c>
      <c r="N18">
        <f t="shared" si="1"/>
        <v>2.5</v>
      </c>
      <c r="O18">
        <f t="shared" si="2"/>
        <v>6.6666666666666661</v>
      </c>
    </row>
    <row r="19" spans="1:15" ht="45.75" thickBot="1">
      <c r="A19" s="40"/>
      <c r="B19" s="4" t="s">
        <v>19</v>
      </c>
      <c r="C19" s="4">
        <f>IF('Analisi processi'!F15='Foglio di calcolo 1'!A$3,1,IF('Analisi processi'!F15='Foglio di calcolo 1'!A$4,2,IF('Analisi processi'!F15='Foglio di calcolo 1'!A$5,3,IF('Analisi processi'!F15='Foglio di calcolo 1'!A$6,4,IF('Analisi processi'!F15='Foglio di calcolo 1'!A$7,5,)))))</f>
        <v>3</v>
      </c>
      <c r="D19" s="4">
        <f>IF('Analisi processi'!G15='Foglio di calcolo 1'!B$3,2,IF('Analisi processi'!G15='Foglio di calcolo 1'!B$4,5,))</f>
        <v>5</v>
      </c>
      <c r="E19" s="4">
        <f>IF('Analisi processi'!H15='Foglio di calcolo 1'!C$3,1,IF('Analisi processi'!H15='Foglio di calcolo 1'!C$4,3,IF('Analisi processi'!H15='Foglio di calcolo 1'!C$5,5,)))</f>
        <v>3</v>
      </c>
      <c r="F19" s="4">
        <f>IF('Analisi processi'!I15='Foglio di calcolo 1'!D$3,1,IF('Analisi processi'!I15='Foglio di calcolo 1'!D$4,3,IF('Analisi processi'!I15='Foglio di calcolo 1'!D$5,5,)))</f>
        <v>5</v>
      </c>
      <c r="G19" s="4">
        <f>IF('Analisi processi'!J15='Foglio di calcolo 1'!E$3,1,IF('Analisi processi'!J15='Foglio di calcolo 1'!E$4,5,))</f>
        <v>1</v>
      </c>
      <c r="H19" s="4">
        <f>IF('Analisi processi'!K15='Foglio di calcolo 1'!F$3,1,IF('Analisi processi'!K15='Foglio di calcolo 1'!F$4,2,IF('Analisi processi'!K15='Foglio di calcolo 1'!F$5,3,IF('Analisi processi'!K15='Foglio di calcolo 1'!F$6,4,IF('Analisi processi'!K15='Foglio di calcolo 1'!F$7,5,)))))</f>
        <v>5</v>
      </c>
      <c r="I19" s="4">
        <f>IF('Analisi processi'!L15='Foglio di calcolo 1'!G$3,1,IF('Analisi processi'!L15='Foglio di calcolo 1'!G$4,2,IF('Analisi processi'!L15='Foglio di calcolo 1'!G$5,3,IF('Analisi processi'!L15='Foglio di calcolo 1'!G$6,4,IF('Analisi processi'!L15='Foglio di calcolo 1'!G$7,5,)))))</f>
        <v>1</v>
      </c>
      <c r="J19" s="4">
        <f>IF('Analisi processi'!M15='Foglio di calcolo 1'!H$3,1,IF('Analisi processi'!M15='Foglio di calcolo 1'!H$4,5,))</f>
        <v>1</v>
      </c>
      <c r="K19" s="4">
        <f>IF('Analisi processi'!N15='Foglio di calcolo 1'!I$3,0,IF('Analisi processi'!N15='Foglio di calcolo 1'!I$4,1,IF('Analisi processi'!N15='Foglio di calcolo 1'!I$5,2,IF('Analisi processi'!N15='Foglio di calcolo 1'!I$6,3,IF('Analisi processi'!N15='Foglio di calcolo 1'!I$7,4,IF('Analisi processi'!N15='Foglio di calcolo 1'!I$8,5,))))))</f>
        <v>4</v>
      </c>
      <c r="L19" s="4">
        <f>IF('Analisi processi'!O15='Foglio di calcolo 1'!J$3,1,IF('Analisi processi'!O15='Foglio di calcolo 1'!J$4,2,IF('Analisi processi'!O15='Foglio di calcolo 1'!J$5,3,IF('Analisi processi'!O15='Foglio di calcolo 1'!J$6,4,IF('Analisi processi'!O15='Foglio di calcolo 1'!J$7,5,)))))</f>
        <v>4</v>
      </c>
      <c r="M19">
        <f t="shared" si="0"/>
        <v>3.6666666666666665</v>
      </c>
      <c r="N19">
        <f t="shared" si="1"/>
        <v>2.5</v>
      </c>
      <c r="O19">
        <f t="shared" si="2"/>
        <v>9.1666666666666661</v>
      </c>
    </row>
    <row r="20" spans="1:15" ht="15.75" thickBot="1">
      <c r="A20" s="40"/>
      <c r="B20" s="4" t="s">
        <v>20</v>
      </c>
      <c r="C20" s="4">
        <f>IF('Analisi processi'!F16='Foglio di calcolo 1'!A$3,1,IF('Analisi processi'!F16='Foglio di calcolo 1'!A$4,2,IF('Analisi processi'!F16='Foglio di calcolo 1'!A$5,3,IF('Analisi processi'!F16='Foglio di calcolo 1'!A$6,4,IF('Analisi processi'!F16='Foglio di calcolo 1'!A$7,5,)))))</f>
        <v>3</v>
      </c>
      <c r="D20" s="4">
        <f>IF('Analisi processi'!G16='Foglio di calcolo 1'!B$3,2,IF('Analisi processi'!G16='Foglio di calcolo 1'!B$4,5,))</f>
        <v>5</v>
      </c>
      <c r="E20" s="4">
        <f>IF('Analisi processi'!H16='Foglio di calcolo 1'!C$3,1,IF('Analisi processi'!H16='Foglio di calcolo 1'!C$4,3,IF('Analisi processi'!H16='Foglio di calcolo 1'!C$5,5,)))</f>
        <v>1</v>
      </c>
      <c r="F20" s="4">
        <f>IF('Analisi processi'!I16='Foglio di calcolo 1'!D$3,1,IF('Analisi processi'!I16='Foglio di calcolo 1'!D$4,3,IF('Analisi processi'!I16='Foglio di calcolo 1'!D$5,5,)))</f>
        <v>5</v>
      </c>
      <c r="G20" s="4">
        <f>IF('Analisi processi'!J16='Foglio di calcolo 1'!E$3,1,IF('Analisi processi'!J16='Foglio di calcolo 1'!E$4,5,))</f>
        <v>1</v>
      </c>
      <c r="H20" s="4">
        <f>IF('Analisi processi'!K16='Foglio di calcolo 1'!F$3,1,IF('Analisi processi'!K16='Foglio di calcolo 1'!F$4,2,IF('Analisi processi'!K16='Foglio di calcolo 1'!F$5,3,IF('Analisi processi'!K16='Foglio di calcolo 1'!F$6,4,IF('Analisi processi'!K16='Foglio di calcolo 1'!F$7,5,)))))</f>
        <v>5</v>
      </c>
      <c r="I20" s="4">
        <f>IF('Analisi processi'!L16='Foglio di calcolo 1'!G$3,1,IF('Analisi processi'!L16='Foglio di calcolo 1'!G$4,2,IF('Analisi processi'!L16='Foglio di calcolo 1'!G$5,3,IF('Analisi processi'!L16='Foglio di calcolo 1'!G$6,4,IF('Analisi processi'!L16='Foglio di calcolo 1'!G$7,5,)))))</f>
        <v>1</v>
      </c>
      <c r="J20" s="4">
        <f>IF('Analisi processi'!M16='Foglio di calcolo 1'!H$3,1,IF('Analisi processi'!M16='Foglio di calcolo 1'!H$4,5,))</f>
        <v>1</v>
      </c>
      <c r="K20" s="4">
        <f>IF('Analisi processi'!N16='Foglio di calcolo 1'!I$3,0,IF('Analisi processi'!N16='Foglio di calcolo 1'!I$4,1,IF('Analisi processi'!N16='Foglio di calcolo 1'!I$5,2,IF('Analisi processi'!N16='Foglio di calcolo 1'!I$6,3,IF('Analisi processi'!N16='Foglio di calcolo 1'!I$7,4,IF('Analisi processi'!N16='Foglio di calcolo 1'!I$8,5,))))))</f>
        <v>2</v>
      </c>
      <c r="L20" s="4">
        <f>IF('Analisi processi'!O16='Foglio di calcolo 1'!J$3,1,IF('Analisi processi'!O16='Foglio di calcolo 1'!J$4,2,IF('Analisi processi'!O16='Foglio di calcolo 1'!J$5,3,IF('Analisi processi'!O16='Foglio di calcolo 1'!J$6,4,IF('Analisi processi'!O16='Foglio di calcolo 1'!J$7,5,)))))</f>
        <v>3</v>
      </c>
      <c r="M20">
        <f t="shared" si="0"/>
        <v>3.3333333333333335</v>
      </c>
      <c r="N20">
        <f t="shared" si="1"/>
        <v>1.75</v>
      </c>
      <c r="O20">
        <f t="shared" si="2"/>
        <v>5.8333333333333339</v>
      </c>
    </row>
    <row r="21" spans="1:15" ht="105.75" thickBot="1">
      <c r="A21" s="40"/>
      <c r="B21" s="4" t="s">
        <v>21</v>
      </c>
      <c r="C21" s="4">
        <f>IF('Analisi processi'!F17='Foglio di calcolo 1'!A$3,1,IF('Analisi processi'!F17='Foglio di calcolo 1'!A$4,2,IF('Analisi processi'!F17='Foglio di calcolo 1'!A$5,3,IF('Analisi processi'!F17='Foglio di calcolo 1'!A$6,4,IF('Analisi processi'!F17='Foglio di calcolo 1'!A$7,5,)))))</f>
        <v>5</v>
      </c>
      <c r="D21" s="4">
        <f>IF('Analisi processi'!G17='Foglio di calcolo 1'!B$3,2,IF('Analisi processi'!G17='Foglio di calcolo 1'!B$4,5,))</f>
        <v>5</v>
      </c>
      <c r="E21" s="4">
        <f>IF('Analisi processi'!H17='Foglio di calcolo 1'!C$3,1,IF('Analisi processi'!H17='Foglio di calcolo 1'!C$4,3,IF('Analisi processi'!H17='Foglio di calcolo 1'!C$5,5,)))</f>
        <v>1</v>
      </c>
      <c r="F21" s="4">
        <f>IF('Analisi processi'!I17='Foglio di calcolo 1'!D$3,1,IF('Analisi processi'!I17='Foglio di calcolo 1'!D$4,3,IF('Analisi processi'!I17='Foglio di calcolo 1'!D$5,5,)))</f>
        <v>5</v>
      </c>
      <c r="G21" s="4">
        <f>IF('Analisi processi'!J17='Foglio di calcolo 1'!E$3,1,IF('Analisi processi'!J17='Foglio di calcolo 1'!E$4,5,))</f>
        <v>1</v>
      </c>
      <c r="H21" s="4">
        <f>IF('Analisi processi'!K17='Foglio di calcolo 1'!F$3,1,IF('Analisi processi'!K17='Foglio di calcolo 1'!F$4,2,IF('Analisi processi'!K17='Foglio di calcolo 1'!F$5,3,IF('Analisi processi'!K17='Foglio di calcolo 1'!F$6,4,IF('Analisi processi'!K17='Foglio di calcolo 1'!F$7,5,)))))</f>
        <v>4</v>
      </c>
      <c r="I21" s="4">
        <f>IF('Analisi processi'!L17='Foglio di calcolo 1'!G$3,1,IF('Analisi processi'!L17='Foglio di calcolo 1'!G$4,2,IF('Analisi processi'!L17='Foglio di calcolo 1'!G$5,3,IF('Analisi processi'!L17='Foglio di calcolo 1'!G$6,4,IF('Analisi processi'!L17='Foglio di calcolo 1'!G$7,5,)))))</f>
        <v>2</v>
      </c>
      <c r="J21" s="4">
        <f>IF('Analisi processi'!M17='Foglio di calcolo 1'!H$3,1,IF('Analisi processi'!M17='Foglio di calcolo 1'!H$4,5,))</f>
        <v>1</v>
      </c>
      <c r="K21" s="4">
        <f>IF('Analisi processi'!N17='Foglio di calcolo 1'!I$3,0,IF('Analisi processi'!N17='Foglio di calcolo 1'!I$4,1,IF('Analisi processi'!N17='Foglio di calcolo 1'!I$5,2,IF('Analisi processi'!N17='Foglio di calcolo 1'!I$6,3,IF('Analisi processi'!N17='Foglio di calcolo 1'!I$7,4,IF('Analisi processi'!N17='Foglio di calcolo 1'!I$8,5,))))))</f>
        <v>4</v>
      </c>
      <c r="L21" s="4">
        <f>IF('Analisi processi'!O17='Foglio di calcolo 1'!J$3,1,IF('Analisi processi'!O17='Foglio di calcolo 1'!J$4,2,IF('Analisi processi'!O17='Foglio di calcolo 1'!J$5,3,IF('Analisi processi'!O17='Foglio di calcolo 1'!J$6,4,IF('Analisi processi'!O17='Foglio di calcolo 1'!J$7,5,)))))</f>
        <v>4</v>
      </c>
      <c r="M21">
        <f t="shared" si="0"/>
        <v>3.5</v>
      </c>
      <c r="N21">
        <f t="shared" si="1"/>
        <v>2.75</v>
      </c>
      <c r="O21">
        <f t="shared" si="2"/>
        <v>9.625</v>
      </c>
    </row>
    <row r="22" spans="1:15" ht="15.75" thickBot="1">
      <c r="A22" s="40"/>
      <c r="B22" s="4"/>
      <c r="C22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2" s="4" t="e">
        <f>IF('Analisi processi'!#REF!='Foglio di calcolo 1'!B$3,2,IF('Analisi processi'!#REF!='Foglio di calcolo 1'!B$4,5,))</f>
        <v>#REF!</v>
      </c>
      <c r="E22" s="4" t="e">
        <f>IF('Analisi processi'!#REF!='Foglio di calcolo 1'!C$3,1,IF('Analisi processi'!#REF!='Foglio di calcolo 1'!C$4,3,IF('Analisi processi'!#REF!='Foglio di calcolo 1'!C$5,5,)))</f>
        <v>#REF!</v>
      </c>
      <c r="F22" s="4" t="e">
        <f>IF('Analisi processi'!#REF!='Foglio di calcolo 1'!D$3,1,IF('Analisi processi'!#REF!='Foglio di calcolo 1'!D$4,3,IF('Analisi processi'!#REF!='Foglio di calcolo 1'!D$5,5,)))</f>
        <v>#REF!</v>
      </c>
      <c r="G22" s="4" t="e">
        <f>IF('Analisi processi'!#REF!='Foglio di calcolo 1'!E$3,1,IF('Analisi processi'!#REF!='Foglio di calcolo 1'!E$4,5,))</f>
        <v>#REF!</v>
      </c>
      <c r="H22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2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2" s="4" t="e">
        <f>IF('Analisi processi'!#REF!='Foglio di calcolo 1'!H$3,1,IF('Analisi processi'!#REF!='Foglio di calcolo 1'!H$4,5,))</f>
        <v>#REF!</v>
      </c>
      <c r="K22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2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2" t="e">
        <f t="shared" si="0"/>
        <v>#REF!</v>
      </c>
      <c r="N22" t="e">
        <f t="shared" si="1"/>
        <v>#REF!</v>
      </c>
      <c r="O22" t="e">
        <f t="shared" si="2"/>
        <v>#REF!</v>
      </c>
    </row>
    <row r="23" spans="1:15" ht="15.75" thickBot="1">
      <c r="A23" s="40"/>
      <c r="B23" s="4"/>
      <c r="C23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3" s="4" t="e">
        <f>IF('Analisi processi'!#REF!='Foglio di calcolo 1'!B$3,2,IF('Analisi processi'!#REF!='Foglio di calcolo 1'!B$4,5,))</f>
        <v>#REF!</v>
      </c>
      <c r="E23" s="4" t="e">
        <f>IF('Analisi processi'!#REF!='Foglio di calcolo 1'!C$3,1,IF('Analisi processi'!#REF!='Foglio di calcolo 1'!C$4,3,IF('Analisi processi'!#REF!='Foglio di calcolo 1'!C$5,5,)))</f>
        <v>#REF!</v>
      </c>
      <c r="F23" s="4" t="e">
        <f>IF('Analisi processi'!#REF!='Foglio di calcolo 1'!D$3,1,IF('Analisi processi'!#REF!='Foglio di calcolo 1'!D$4,3,IF('Analisi processi'!#REF!='Foglio di calcolo 1'!D$5,5,)))</f>
        <v>#REF!</v>
      </c>
      <c r="G23" s="4" t="e">
        <f>IF('Analisi processi'!#REF!='Foglio di calcolo 1'!E$3,1,IF('Analisi processi'!#REF!='Foglio di calcolo 1'!E$4,5,))</f>
        <v>#REF!</v>
      </c>
      <c r="H23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3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3" s="4" t="e">
        <f>IF('Analisi processi'!#REF!='Foglio di calcolo 1'!H$3,1,IF('Analisi processi'!#REF!='Foglio di calcolo 1'!H$4,5,))</f>
        <v>#REF!</v>
      </c>
      <c r="K23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3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3" t="e">
        <f t="shared" si="0"/>
        <v>#REF!</v>
      </c>
      <c r="N23" t="e">
        <f t="shared" si="1"/>
        <v>#REF!</v>
      </c>
      <c r="O23" t="e">
        <f t="shared" si="2"/>
        <v>#REF!</v>
      </c>
    </row>
    <row r="24" spans="1:15" ht="15.75" thickBot="1">
      <c r="A24" s="40"/>
      <c r="B24" s="4"/>
      <c r="C24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4" s="4" t="e">
        <f>IF('Analisi processi'!#REF!='Foglio di calcolo 1'!B$3,2,IF('Analisi processi'!#REF!='Foglio di calcolo 1'!B$4,5,))</f>
        <v>#REF!</v>
      </c>
      <c r="E24" s="4" t="e">
        <f>IF('Analisi processi'!#REF!='Foglio di calcolo 1'!C$3,1,IF('Analisi processi'!#REF!='Foglio di calcolo 1'!C$4,3,IF('Analisi processi'!#REF!='Foglio di calcolo 1'!C$5,5,)))</f>
        <v>#REF!</v>
      </c>
      <c r="F24" s="4" t="e">
        <f>IF('Analisi processi'!#REF!='Foglio di calcolo 1'!D$3,1,IF('Analisi processi'!#REF!='Foglio di calcolo 1'!D$4,3,IF('Analisi processi'!#REF!='Foglio di calcolo 1'!D$5,5,)))</f>
        <v>#REF!</v>
      </c>
      <c r="G24" s="4" t="e">
        <f>IF('Analisi processi'!#REF!='Foglio di calcolo 1'!E$3,1,IF('Analisi processi'!#REF!='Foglio di calcolo 1'!E$4,5,))</f>
        <v>#REF!</v>
      </c>
      <c r="H24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4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4" s="4" t="e">
        <f>IF('Analisi processi'!#REF!='Foglio di calcolo 1'!H$3,1,IF('Analisi processi'!#REF!='Foglio di calcolo 1'!H$4,5,))</f>
        <v>#REF!</v>
      </c>
      <c r="K24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4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4" t="e">
        <f t="shared" si="0"/>
        <v>#REF!</v>
      </c>
      <c r="N24" t="e">
        <f t="shared" si="1"/>
        <v>#REF!</v>
      </c>
      <c r="O24" t="e">
        <f t="shared" si="2"/>
        <v>#REF!</v>
      </c>
    </row>
    <row r="25" spans="1:15" ht="120.75" thickBot="1">
      <c r="A25" s="40" t="s">
        <v>22</v>
      </c>
      <c r="B25" s="4" t="s">
        <v>23</v>
      </c>
      <c r="C25" s="4">
        <f>IF('Analisi processi'!F18='Foglio di calcolo 1'!A$3,1,IF('Analisi processi'!F18='Foglio di calcolo 1'!A$4,2,IF('Analisi processi'!F18='Foglio di calcolo 1'!A$5,3,IF('Analisi processi'!F18='Foglio di calcolo 1'!A$6,4,IF('Analisi processi'!F18='Foglio di calcolo 1'!A$7,5,)))))</f>
        <v>5</v>
      </c>
      <c r="D25" s="4">
        <f>IF('Analisi processi'!G18='Foglio di calcolo 1'!B$3,2,IF('Analisi processi'!G18='Foglio di calcolo 1'!B$4,5,))</f>
        <v>5</v>
      </c>
      <c r="E25" s="4">
        <f>IF('Analisi processi'!H18='Foglio di calcolo 1'!C$3,1,IF('Analisi processi'!H18='Foglio di calcolo 1'!C$4,3,IF('Analisi processi'!H18='Foglio di calcolo 1'!C$5,5,)))</f>
        <v>3</v>
      </c>
      <c r="F25" s="4">
        <f>IF('Analisi processi'!I18='Foglio di calcolo 1'!D$3,1,IF('Analisi processi'!I18='Foglio di calcolo 1'!D$4,3,IF('Analisi processi'!I18='Foglio di calcolo 1'!D$5,5,)))</f>
        <v>5</v>
      </c>
      <c r="G25" s="4">
        <f>IF('Analisi processi'!J18='Foglio di calcolo 1'!E$3,1,IF('Analisi processi'!J18='Foglio di calcolo 1'!E$4,5,))</f>
        <v>1</v>
      </c>
      <c r="H25" s="4">
        <f>IF('Analisi processi'!K18='Foglio di calcolo 1'!F$3,1,IF('Analisi processi'!K18='Foglio di calcolo 1'!F$4,2,IF('Analisi processi'!K18='Foglio di calcolo 1'!F$5,3,IF('Analisi processi'!K18='Foglio di calcolo 1'!F$6,4,IF('Analisi processi'!K18='Foglio di calcolo 1'!F$7,5,)))))</f>
        <v>2</v>
      </c>
      <c r="I25" s="4">
        <f>IF('Analisi processi'!L18='Foglio di calcolo 1'!G$3,1,IF('Analisi processi'!L18='Foglio di calcolo 1'!G$4,2,IF('Analisi processi'!L18='Foglio di calcolo 1'!G$5,3,IF('Analisi processi'!L18='Foglio di calcolo 1'!G$6,4,IF('Analisi processi'!L18='Foglio di calcolo 1'!G$7,5,)))))</f>
        <v>1</v>
      </c>
      <c r="J25" s="4">
        <f>IF('Analisi processi'!M18='Foglio di calcolo 1'!H$3,1,IF('Analisi processi'!M18='Foglio di calcolo 1'!H$4,5,))</f>
        <v>1</v>
      </c>
      <c r="K25" s="4">
        <f>IF('Analisi processi'!N18='Foglio di calcolo 1'!I$3,0,IF('Analisi processi'!N18='Foglio di calcolo 1'!I$4,1,IF('Analisi processi'!N18='Foglio di calcolo 1'!I$5,2,IF('Analisi processi'!N18='Foglio di calcolo 1'!I$6,3,IF('Analisi processi'!N18='Foglio di calcolo 1'!I$7,4,IF('Analisi processi'!N18='Foglio di calcolo 1'!I$8,5,))))))</f>
        <v>2</v>
      </c>
      <c r="L25" s="4">
        <f>IF('Analisi processi'!O18='Foglio di calcolo 1'!J$3,1,IF('Analisi processi'!O18='Foglio di calcolo 1'!J$4,2,IF('Analisi processi'!O18='Foglio di calcolo 1'!J$5,3,IF('Analisi processi'!O18='Foglio di calcolo 1'!J$6,4,IF('Analisi processi'!O18='Foglio di calcolo 1'!J$7,5,)))))</f>
        <v>3</v>
      </c>
      <c r="M25">
        <f t="shared" si="0"/>
        <v>3.5</v>
      </c>
      <c r="N25">
        <f t="shared" si="1"/>
        <v>1.75</v>
      </c>
      <c r="O25">
        <f t="shared" si="2"/>
        <v>6.125</v>
      </c>
    </row>
    <row r="26" spans="1:15" ht="90.75" thickBot="1">
      <c r="A26" s="40"/>
      <c r="B26" s="4" t="s">
        <v>24</v>
      </c>
      <c r="C26" s="4">
        <f>IF('Analisi processi'!F19='Foglio di calcolo 1'!A$3,1,IF('Analisi processi'!F19='Foglio di calcolo 1'!A$4,2,IF('Analisi processi'!F19='Foglio di calcolo 1'!A$5,3,IF('Analisi processi'!F19='Foglio di calcolo 1'!A$6,4,IF('Analisi processi'!F19='Foglio di calcolo 1'!A$7,5,)))))</f>
        <v>5</v>
      </c>
      <c r="D26" s="4">
        <f>IF('Analisi processi'!G19='Foglio di calcolo 1'!B$3,2,IF('Analisi processi'!G19='Foglio di calcolo 1'!B$4,5,))</f>
        <v>5</v>
      </c>
      <c r="E26" s="4">
        <f>IF('Analisi processi'!H19='Foglio di calcolo 1'!C$3,1,IF('Analisi processi'!H19='Foglio di calcolo 1'!C$4,3,IF('Analisi processi'!H19='Foglio di calcolo 1'!C$5,5,)))</f>
        <v>5</v>
      </c>
      <c r="F26" s="4">
        <f>IF('Analisi processi'!I19='Foglio di calcolo 1'!D$3,1,IF('Analisi processi'!I19='Foglio di calcolo 1'!D$4,3,IF('Analisi processi'!I19='Foglio di calcolo 1'!D$5,5,)))</f>
        <v>5</v>
      </c>
      <c r="G26" s="4">
        <f>IF('Analisi processi'!J19='Foglio di calcolo 1'!E$3,1,IF('Analisi processi'!J19='Foglio di calcolo 1'!E$4,5,))</f>
        <v>5</v>
      </c>
      <c r="H26" s="4">
        <f>IF('Analisi processi'!K19='Foglio di calcolo 1'!F$3,1,IF('Analisi processi'!K19='Foglio di calcolo 1'!F$4,2,IF('Analisi processi'!K19='Foglio di calcolo 1'!F$5,3,IF('Analisi processi'!K19='Foglio di calcolo 1'!F$6,4,IF('Analisi processi'!K19='Foglio di calcolo 1'!F$7,5,)))))</f>
        <v>4</v>
      </c>
      <c r="I26" s="4">
        <f>IF('Analisi processi'!L19='Foglio di calcolo 1'!G$3,1,IF('Analisi processi'!L19='Foglio di calcolo 1'!G$4,2,IF('Analisi processi'!L19='Foglio di calcolo 1'!G$5,3,IF('Analisi processi'!L19='Foglio di calcolo 1'!G$6,4,IF('Analisi processi'!L19='Foglio di calcolo 1'!G$7,5,)))))</f>
        <v>1</v>
      </c>
      <c r="J26" s="4">
        <f>IF('Analisi processi'!M19='Foglio di calcolo 1'!H$3,1,IF('Analisi processi'!M19='Foglio di calcolo 1'!H$4,5,))</f>
        <v>1</v>
      </c>
      <c r="K26" s="4">
        <f>IF('Analisi processi'!N19='Foglio di calcolo 1'!I$3,0,IF('Analisi processi'!N19='Foglio di calcolo 1'!I$4,1,IF('Analisi processi'!N19='Foglio di calcolo 1'!I$5,2,IF('Analisi processi'!N19='Foglio di calcolo 1'!I$6,3,IF('Analisi processi'!N19='Foglio di calcolo 1'!I$7,4,IF('Analisi processi'!N19='Foglio di calcolo 1'!I$8,5,))))))</f>
        <v>2</v>
      </c>
      <c r="L26" s="4">
        <f>IF('Analisi processi'!O19='Foglio di calcolo 1'!J$3,1,IF('Analisi processi'!O19='Foglio di calcolo 1'!J$4,2,IF('Analisi processi'!O19='Foglio di calcolo 1'!J$5,3,IF('Analisi processi'!O19='Foglio di calcolo 1'!J$6,4,IF('Analisi processi'!O19='Foglio di calcolo 1'!J$7,5,)))))</f>
        <v>4</v>
      </c>
      <c r="M26">
        <f t="shared" si="0"/>
        <v>4.833333333333333</v>
      </c>
      <c r="N26">
        <f t="shared" si="1"/>
        <v>2</v>
      </c>
      <c r="O26">
        <f t="shared" si="2"/>
        <v>9.6666666666666661</v>
      </c>
    </row>
    <row r="27" spans="1:15" ht="60.75" thickBot="1">
      <c r="A27" s="40"/>
      <c r="B27" s="4" t="s">
        <v>25</v>
      </c>
      <c r="C27" s="4">
        <f>IF('Analisi processi'!F20='Foglio di calcolo 1'!A$3,1,IF('Analisi processi'!F20='Foglio di calcolo 1'!A$4,2,IF('Analisi processi'!F20='Foglio di calcolo 1'!A$5,3,IF('Analisi processi'!F20='Foglio di calcolo 1'!A$6,4,IF('Analisi processi'!F20='Foglio di calcolo 1'!A$7,5,)))))</f>
        <v>2</v>
      </c>
      <c r="D27" s="4">
        <f>IF('Analisi processi'!G20='Foglio di calcolo 1'!B$3,2,IF('Analisi processi'!G20='Foglio di calcolo 1'!B$4,5,))</f>
        <v>5</v>
      </c>
      <c r="E27" s="4">
        <f>IF('Analisi processi'!H20='Foglio di calcolo 1'!C$3,1,IF('Analisi processi'!H20='Foglio di calcolo 1'!C$4,3,IF('Analisi processi'!H20='Foglio di calcolo 1'!C$5,5,)))</f>
        <v>1</v>
      </c>
      <c r="F27" s="4">
        <f>IF('Analisi processi'!I20='Foglio di calcolo 1'!D$3,1,IF('Analisi processi'!I20='Foglio di calcolo 1'!D$4,3,IF('Analisi processi'!I20='Foglio di calcolo 1'!D$5,5,)))</f>
        <v>5</v>
      </c>
      <c r="G27" s="4">
        <f>IF('Analisi processi'!J20='Foglio di calcolo 1'!E$3,1,IF('Analisi processi'!J20='Foglio di calcolo 1'!E$4,5,))</f>
        <v>5</v>
      </c>
      <c r="H27" s="4">
        <f>IF('Analisi processi'!K20='Foglio di calcolo 1'!F$3,1,IF('Analisi processi'!K20='Foglio di calcolo 1'!F$4,2,IF('Analisi processi'!K20='Foglio di calcolo 1'!F$5,3,IF('Analisi processi'!K20='Foglio di calcolo 1'!F$6,4,IF('Analisi processi'!K20='Foglio di calcolo 1'!F$7,5,)))))</f>
        <v>2</v>
      </c>
      <c r="I27" s="4">
        <f>IF('Analisi processi'!L20='Foglio di calcolo 1'!G$3,1,IF('Analisi processi'!L20='Foglio di calcolo 1'!G$4,2,IF('Analisi processi'!L20='Foglio di calcolo 1'!G$5,3,IF('Analisi processi'!L20='Foglio di calcolo 1'!G$6,4,IF('Analisi processi'!L20='Foglio di calcolo 1'!G$7,5,)))))</f>
        <v>4</v>
      </c>
      <c r="J27" s="4">
        <f>IF('Analisi processi'!M20='Foglio di calcolo 1'!H$3,1,IF('Analisi processi'!M20='Foglio di calcolo 1'!H$4,5,))</f>
        <v>1</v>
      </c>
      <c r="K27" s="4">
        <f>IF('Analisi processi'!N20='Foglio di calcolo 1'!I$3,0,IF('Analisi processi'!N20='Foglio di calcolo 1'!I$4,1,IF('Analisi processi'!N20='Foglio di calcolo 1'!I$5,2,IF('Analisi processi'!N20='Foglio di calcolo 1'!I$6,3,IF('Analisi processi'!N20='Foglio di calcolo 1'!I$7,4,IF('Analisi processi'!N20='Foglio di calcolo 1'!I$8,5,))))))</f>
        <v>2</v>
      </c>
      <c r="L27" s="4">
        <f>IF('Analisi processi'!O20='Foglio di calcolo 1'!J$3,1,IF('Analisi processi'!O20='Foglio di calcolo 1'!J$4,2,IF('Analisi processi'!O20='Foglio di calcolo 1'!J$5,3,IF('Analisi processi'!O20='Foglio di calcolo 1'!J$6,4,IF('Analisi processi'!O20='Foglio di calcolo 1'!J$7,5,)))))</f>
        <v>3</v>
      </c>
      <c r="M27">
        <f t="shared" si="0"/>
        <v>3.3333333333333335</v>
      </c>
      <c r="N27">
        <f t="shared" si="1"/>
        <v>2.5</v>
      </c>
      <c r="O27">
        <f t="shared" si="2"/>
        <v>8.3333333333333339</v>
      </c>
    </row>
    <row r="28" spans="1:15" ht="15.75" thickBot="1">
      <c r="A28" s="40"/>
      <c r="B28" s="4"/>
      <c r="C28" s="4">
        <f>IF('Analisi processi'!F21='Foglio di calcolo 1'!A$3,1,IF('Analisi processi'!F21='Foglio di calcolo 1'!A$4,2,IF('Analisi processi'!F21='Foglio di calcolo 1'!A$5,3,IF('Analisi processi'!F21='Foglio di calcolo 1'!A$6,4,IF('Analisi processi'!F21='Foglio di calcolo 1'!A$7,5,)))))</f>
        <v>3</v>
      </c>
      <c r="D28" s="4">
        <f>IF('Analisi processi'!G21='Foglio di calcolo 1'!B$3,2,IF('Analisi processi'!G21='Foglio di calcolo 1'!B$4,5,))</f>
        <v>5</v>
      </c>
      <c r="E28" s="4">
        <f>IF('Analisi processi'!H21='Foglio di calcolo 1'!C$3,1,IF('Analisi processi'!H21='Foglio di calcolo 1'!C$4,3,IF('Analisi processi'!H21='Foglio di calcolo 1'!C$5,5,)))</f>
        <v>1</v>
      </c>
      <c r="F28" s="4">
        <f>IF('Analisi processi'!I21='Foglio di calcolo 1'!D$3,1,IF('Analisi processi'!I21='Foglio di calcolo 1'!D$4,3,IF('Analisi processi'!I21='Foglio di calcolo 1'!D$5,5,)))</f>
        <v>3</v>
      </c>
      <c r="G28" s="4">
        <f>IF('Analisi processi'!J21='Foglio di calcolo 1'!E$3,1,IF('Analisi processi'!J21='Foglio di calcolo 1'!E$4,5,))</f>
        <v>5</v>
      </c>
      <c r="H28" s="4">
        <f>IF('Analisi processi'!K21='Foglio di calcolo 1'!F$3,1,IF('Analisi processi'!K21='Foglio di calcolo 1'!F$4,2,IF('Analisi processi'!K21='Foglio di calcolo 1'!F$5,3,IF('Analisi processi'!K21='Foglio di calcolo 1'!F$6,4,IF('Analisi processi'!K21='Foglio di calcolo 1'!F$7,5,)))))</f>
        <v>3</v>
      </c>
      <c r="I28" s="4">
        <f>IF('Analisi processi'!L21='Foglio di calcolo 1'!G$3,1,IF('Analisi processi'!L21='Foglio di calcolo 1'!G$4,2,IF('Analisi processi'!L21='Foglio di calcolo 1'!G$5,3,IF('Analisi processi'!L21='Foglio di calcolo 1'!G$6,4,IF('Analisi processi'!L21='Foglio di calcolo 1'!G$7,5,)))))</f>
        <v>4</v>
      </c>
      <c r="J28" s="4">
        <f>IF('Analisi processi'!M21='Foglio di calcolo 1'!H$3,1,IF('Analisi processi'!M21='Foglio di calcolo 1'!H$4,5,))</f>
        <v>1</v>
      </c>
      <c r="K28" s="4">
        <f>IF('Analisi processi'!N21='Foglio di calcolo 1'!I$3,0,IF('Analisi processi'!N21='Foglio di calcolo 1'!I$4,1,IF('Analisi processi'!N21='Foglio di calcolo 1'!I$5,2,IF('Analisi processi'!N21='Foglio di calcolo 1'!I$6,3,IF('Analisi processi'!N21='Foglio di calcolo 1'!I$7,4,IF('Analisi processi'!N21='Foglio di calcolo 1'!I$8,5,))))))</f>
        <v>2</v>
      </c>
      <c r="L28" s="4">
        <f>IF('Analisi processi'!O21='Foglio di calcolo 1'!J$3,1,IF('Analisi processi'!O21='Foglio di calcolo 1'!J$4,2,IF('Analisi processi'!O21='Foglio di calcolo 1'!J$5,3,IF('Analisi processi'!O21='Foglio di calcolo 1'!J$6,4,IF('Analisi processi'!O21='Foglio di calcolo 1'!J$7,5,)))))</f>
        <v>3</v>
      </c>
      <c r="M28">
        <f t="shared" si="0"/>
        <v>3.3333333333333335</v>
      </c>
      <c r="N28">
        <f t="shared" si="1"/>
        <v>2.5</v>
      </c>
      <c r="O28">
        <f t="shared" si="2"/>
        <v>8.3333333333333339</v>
      </c>
    </row>
    <row r="29" spans="1:15" ht="15.75" thickBot="1">
      <c r="A29" s="40"/>
      <c r="B29" s="4"/>
      <c r="C29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9" s="4" t="e">
        <f>IF('Analisi processi'!#REF!='Foglio di calcolo 1'!B$3,2,IF('Analisi processi'!#REF!='Foglio di calcolo 1'!B$4,5,))</f>
        <v>#REF!</v>
      </c>
      <c r="E29" s="4" t="e">
        <f>IF('Analisi processi'!#REF!='Foglio di calcolo 1'!C$3,1,IF('Analisi processi'!#REF!='Foglio di calcolo 1'!C$4,3,IF('Analisi processi'!#REF!='Foglio di calcolo 1'!C$5,5,)))</f>
        <v>#REF!</v>
      </c>
      <c r="F29" s="4" t="e">
        <f>IF('Analisi processi'!#REF!='Foglio di calcolo 1'!D$3,1,IF('Analisi processi'!#REF!='Foglio di calcolo 1'!D$4,3,IF('Analisi processi'!#REF!='Foglio di calcolo 1'!D$5,5,)))</f>
        <v>#REF!</v>
      </c>
      <c r="G29" s="4" t="e">
        <f>IF('Analisi processi'!#REF!='Foglio di calcolo 1'!E$3,1,IF('Analisi processi'!#REF!='Foglio di calcolo 1'!E$4,5,))</f>
        <v>#REF!</v>
      </c>
      <c r="H29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9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9" s="4" t="e">
        <f>IF('Analisi processi'!#REF!='Foglio di calcolo 1'!H$3,1,IF('Analisi processi'!#REF!='Foglio di calcolo 1'!H$4,5,))</f>
        <v>#REF!</v>
      </c>
      <c r="K29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9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9" t="e">
        <f t="shared" si="0"/>
        <v>#REF!</v>
      </c>
      <c r="N29" t="e">
        <f t="shared" si="1"/>
        <v>#REF!</v>
      </c>
      <c r="O29" t="e">
        <f t="shared" si="2"/>
        <v>#REF!</v>
      </c>
    </row>
    <row r="30" spans="1:15" ht="15.75" thickBot="1">
      <c r="A30" s="40"/>
      <c r="B30" s="4"/>
      <c r="C30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0" s="4" t="e">
        <f>IF('Analisi processi'!#REF!='Foglio di calcolo 1'!B$3,2,IF('Analisi processi'!#REF!='Foglio di calcolo 1'!B$4,5,))</f>
        <v>#REF!</v>
      </c>
      <c r="E30" s="4" t="e">
        <f>IF('Analisi processi'!#REF!='Foglio di calcolo 1'!C$3,1,IF('Analisi processi'!#REF!='Foglio di calcolo 1'!C$4,3,IF('Analisi processi'!#REF!='Foglio di calcolo 1'!C$5,5,)))</f>
        <v>#REF!</v>
      </c>
      <c r="F30" s="4" t="e">
        <f>IF('Analisi processi'!#REF!='Foglio di calcolo 1'!D$3,1,IF('Analisi processi'!#REF!='Foglio di calcolo 1'!D$4,3,IF('Analisi processi'!#REF!='Foglio di calcolo 1'!D$5,5,)))</f>
        <v>#REF!</v>
      </c>
      <c r="G30" s="4" t="e">
        <f>IF('Analisi processi'!#REF!='Foglio di calcolo 1'!E$3,1,IF('Analisi processi'!#REF!='Foglio di calcolo 1'!E$4,5,))</f>
        <v>#REF!</v>
      </c>
      <c r="H30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0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0" s="4" t="e">
        <f>IF('Analisi processi'!#REF!='Foglio di calcolo 1'!H$3,1,IF('Analisi processi'!#REF!='Foglio di calcolo 1'!H$4,5,))</f>
        <v>#REF!</v>
      </c>
      <c r="K30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0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0" t="e">
        <f t="shared" si="0"/>
        <v>#REF!</v>
      </c>
      <c r="N30" t="e">
        <f t="shared" si="1"/>
        <v>#REF!</v>
      </c>
      <c r="O30" t="e">
        <f t="shared" si="2"/>
        <v>#REF!</v>
      </c>
    </row>
    <row r="31" spans="1:15" ht="135.75" customHeight="1" thickBot="1">
      <c r="A31" s="40" t="s">
        <v>26</v>
      </c>
      <c r="B31" s="4" t="s">
        <v>27</v>
      </c>
      <c r="C31" s="4">
        <f>IF('Analisi processi'!F22='Foglio di calcolo 1'!A$3,1,IF('Analisi processi'!F22='Foglio di calcolo 1'!A$4,2,IF('Analisi processi'!F22='Foglio di calcolo 1'!A$5,3,IF('Analisi processi'!F22='Foglio di calcolo 1'!A$6,4,IF('Analisi processi'!F22='Foglio di calcolo 1'!A$7,5,)))))</f>
        <v>2</v>
      </c>
      <c r="D31" s="4">
        <f>IF('Analisi processi'!G22='Foglio di calcolo 1'!B$3,2,IF('Analisi processi'!G22='Foglio di calcolo 1'!B$4,5,))</f>
        <v>5</v>
      </c>
      <c r="E31" s="4">
        <f>IF('Analisi processi'!H22='Foglio di calcolo 1'!C$3,1,IF('Analisi processi'!H22='Foglio di calcolo 1'!C$4,3,IF('Analisi processi'!H22='Foglio di calcolo 1'!C$5,5,)))</f>
        <v>1</v>
      </c>
      <c r="F31" s="4">
        <f>IF('Analisi processi'!I22='Foglio di calcolo 1'!D$3,1,IF('Analisi processi'!I22='Foglio di calcolo 1'!D$4,3,IF('Analisi processi'!I22='Foglio di calcolo 1'!D$5,5,)))</f>
        <v>5</v>
      </c>
      <c r="G31" s="4">
        <f>IF('Analisi processi'!J22='Foglio di calcolo 1'!E$3,1,IF('Analisi processi'!J22='Foglio di calcolo 1'!E$4,5,))</f>
        <v>1</v>
      </c>
      <c r="H31" s="4">
        <f>IF('Analisi processi'!K22='Foglio di calcolo 1'!F$3,1,IF('Analisi processi'!K22='Foglio di calcolo 1'!F$4,2,IF('Analisi processi'!K22='Foglio di calcolo 1'!F$5,3,IF('Analisi processi'!K22='Foglio di calcolo 1'!F$6,4,IF('Analisi processi'!K22='Foglio di calcolo 1'!F$7,5,)))))</f>
        <v>2</v>
      </c>
      <c r="I31" s="4">
        <f>IF('Analisi processi'!L22='Foglio di calcolo 1'!G$3,1,IF('Analisi processi'!L22='Foglio di calcolo 1'!G$4,2,IF('Analisi processi'!L22='Foglio di calcolo 1'!G$5,3,IF('Analisi processi'!L22='Foglio di calcolo 1'!G$6,4,IF('Analisi processi'!L22='Foglio di calcolo 1'!G$7,5,)))))</f>
        <v>4</v>
      </c>
      <c r="J31" s="4">
        <f>IF('Analisi processi'!M22='Foglio di calcolo 1'!H$3,1,IF('Analisi processi'!M22='Foglio di calcolo 1'!H$4,5,))</f>
        <v>1</v>
      </c>
      <c r="K31" s="4">
        <f>IF('Analisi processi'!N22='Foglio di calcolo 1'!I$3,0,IF('Analisi processi'!N22='Foglio di calcolo 1'!I$4,1,IF('Analisi processi'!N22='Foglio di calcolo 1'!I$5,2,IF('Analisi processi'!N22='Foglio di calcolo 1'!I$6,3,IF('Analisi processi'!N22='Foglio di calcolo 1'!I$7,4,IF('Analisi processi'!N22='Foglio di calcolo 1'!I$8,5,))))))</f>
        <v>2</v>
      </c>
      <c r="L31" s="4">
        <f>IF('Analisi processi'!O22='Foglio di calcolo 1'!J$3,1,IF('Analisi processi'!O22='Foglio di calcolo 1'!J$4,2,IF('Analisi processi'!O22='Foglio di calcolo 1'!J$5,3,IF('Analisi processi'!O22='Foglio di calcolo 1'!J$6,4,IF('Analisi processi'!O22='Foglio di calcolo 1'!J$7,5,)))))</f>
        <v>3</v>
      </c>
      <c r="M31">
        <f t="shared" si="0"/>
        <v>2.6666666666666665</v>
      </c>
      <c r="N31">
        <f t="shared" si="1"/>
        <v>2.5</v>
      </c>
      <c r="O31">
        <f t="shared" si="2"/>
        <v>6.6666666666666661</v>
      </c>
    </row>
    <row r="32" spans="1:15" ht="15.75" thickBot="1">
      <c r="A32" s="40"/>
      <c r="B32" s="4"/>
      <c r="C32" s="4">
        <f>IF('Analisi processi'!F23='Foglio di calcolo 1'!A$3,1,IF('Analisi processi'!F23='Foglio di calcolo 1'!A$4,2,IF('Analisi processi'!F23='Foglio di calcolo 1'!A$5,3,IF('Analisi processi'!F23='Foglio di calcolo 1'!A$6,4,IF('Analisi processi'!F23='Foglio di calcolo 1'!A$7,5,)))))</f>
        <v>4</v>
      </c>
      <c r="D32" s="4">
        <f>IF('Analisi processi'!G23='Foglio di calcolo 1'!B$3,2,IF('Analisi processi'!G23='Foglio di calcolo 1'!B$4,5,))</f>
        <v>5</v>
      </c>
      <c r="E32" s="4">
        <f>IF('Analisi processi'!H23='Foglio di calcolo 1'!C$3,1,IF('Analisi processi'!H23='Foglio di calcolo 1'!C$4,3,IF('Analisi processi'!H23='Foglio di calcolo 1'!C$5,5,)))</f>
        <v>1</v>
      </c>
      <c r="F32" s="4">
        <f>IF('Analisi processi'!I23='Foglio di calcolo 1'!D$3,1,IF('Analisi processi'!I23='Foglio di calcolo 1'!D$4,3,IF('Analisi processi'!I23='Foglio di calcolo 1'!D$5,5,)))</f>
        <v>5</v>
      </c>
      <c r="G32" s="4">
        <f>IF('Analisi processi'!J23='Foglio di calcolo 1'!E$3,1,IF('Analisi processi'!J23='Foglio di calcolo 1'!E$4,5,))</f>
        <v>1</v>
      </c>
      <c r="H32" s="4">
        <f>IF('Analisi processi'!K23='Foglio di calcolo 1'!F$3,1,IF('Analisi processi'!K23='Foglio di calcolo 1'!F$4,2,IF('Analisi processi'!K23='Foglio di calcolo 1'!F$5,3,IF('Analisi processi'!K23='Foglio di calcolo 1'!F$6,4,IF('Analisi processi'!K23='Foglio di calcolo 1'!F$7,5,)))))</f>
        <v>3</v>
      </c>
      <c r="I32" s="4">
        <f>IF('Analisi processi'!L23='Foglio di calcolo 1'!G$3,1,IF('Analisi processi'!L23='Foglio di calcolo 1'!G$4,2,IF('Analisi processi'!L23='Foglio di calcolo 1'!G$5,3,IF('Analisi processi'!L23='Foglio di calcolo 1'!G$6,4,IF('Analisi processi'!L23='Foglio di calcolo 1'!G$7,5,)))))</f>
        <v>4</v>
      </c>
      <c r="J32" s="4">
        <f>IF('Analisi processi'!M23='Foglio di calcolo 1'!H$3,1,IF('Analisi processi'!M23='Foglio di calcolo 1'!H$4,5,))</f>
        <v>1</v>
      </c>
      <c r="K32" s="4">
        <f>IF('Analisi processi'!N23='Foglio di calcolo 1'!I$3,0,IF('Analisi processi'!N23='Foglio di calcolo 1'!I$4,1,IF('Analisi processi'!N23='Foglio di calcolo 1'!I$5,2,IF('Analisi processi'!N23='Foglio di calcolo 1'!I$6,3,IF('Analisi processi'!N23='Foglio di calcolo 1'!I$7,4,IF('Analisi processi'!N23='Foglio di calcolo 1'!I$8,5,))))))</f>
        <v>2</v>
      </c>
      <c r="L32" s="4">
        <f>IF('Analisi processi'!O23='Foglio di calcolo 1'!J$3,1,IF('Analisi processi'!O23='Foglio di calcolo 1'!J$4,2,IF('Analisi processi'!O23='Foglio di calcolo 1'!J$5,3,IF('Analisi processi'!O23='Foglio di calcolo 1'!J$6,4,IF('Analisi processi'!O23='Foglio di calcolo 1'!J$7,5,)))))</f>
        <v>3</v>
      </c>
      <c r="M32">
        <f t="shared" si="0"/>
        <v>3.1666666666666665</v>
      </c>
      <c r="N32">
        <f t="shared" si="1"/>
        <v>2.5</v>
      </c>
      <c r="O32">
        <f t="shared" si="2"/>
        <v>7.9166666666666661</v>
      </c>
    </row>
    <row r="33" spans="1:15" ht="15.75" thickBot="1">
      <c r="A33" s="40"/>
      <c r="B33" s="4"/>
      <c r="C33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3" s="4" t="e">
        <f>IF('Analisi processi'!#REF!='Foglio di calcolo 1'!B$3,2,IF('Analisi processi'!#REF!='Foglio di calcolo 1'!B$4,5,))</f>
        <v>#REF!</v>
      </c>
      <c r="E33" s="4" t="e">
        <f>IF('Analisi processi'!#REF!='Foglio di calcolo 1'!C$3,1,IF('Analisi processi'!#REF!='Foglio di calcolo 1'!C$4,3,IF('Analisi processi'!#REF!='Foglio di calcolo 1'!C$5,5,)))</f>
        <v>#REF!</v>
      </c>
      <c r="F33" s="4" t="e">
        <f>IF('Analisi processi'!#REF!='Foglio di calcolo 1'!D$3,1,IF('Analisi processi'!#REF!='Foglio di calcolo 1'!D$4,3,IF('Analisi processi'!#REF!='Foglio di calcolo 1'!D$5,5,)))</f>
        <v>#REF!</v>
      </c>
      <c r="G33" s="4" t="e">
        <f>IF('Analisi processi'!#REF!='Foglio di calcolo 1'!E$3,1,IF('Analisi processi'!#REF!='Foglio di calcolo 1'!E$4,5,))</f>
        <v>#REF!</v>
      </c>
      <c r="H33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3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3" s="4" t="e">
        <f>IF('Analisi processi'!#REF!='Foglio di calcolo 1'!H$3,1,IF('Analisi processi'!#REF!='Foglio di calcolo 1'!H$4,5,))</f>
        <v>#REF!</v>
      </c>
      <c r="K33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3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3" t="e">
        <f t="shared" si="0"/>
        <v>#REF!</v>
      </c>
      <c r="N33" t="e">
        <f t="shared" si="1"/>
        <v>#REF!</v>
      </c>
      <c r="O33" t="e">
        <f t="shared" si="2"/>
        <v>#REF!</v>
      </c>
    </row>
    <row r="34" spans="1:15" ht="15.75" thickBot="1">
      <c r="A34" s="40"/>
      <c r="B34" s="4"/>
      <c r="C34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4" s="4" t="e">
        <f>IF('Analisi processi'!#REF!='Foglio di calcolo 1'!B$3,2,IF('Analisi processi'!#REF!='Foglio di calcolo 1'!B$4,5,))</f>
        <v>#REF!</v>
      </c>
      <c r="E34" s="4" t="e">
        <f>IF('Analisi processi'!#REF!='Foglio di calcolo 1'!C$3,1,IF('Analisi processi'!#REF!='Foglio di calcolo 1'!C$4,3,IF('Analisi processi'!#REF!='Foglio di calcolo 1'!C$5,5,)))</f>
        <v>#REF!</v>
      </c>
      <c r="F34" s="4" t="e">
        <f>IF('Analisi processi'!#REF!='Foglio di calcolo 1'!D$3,1,IF('Analisi processi'!#REF!='Foglio di calcolo 1'!D$4,3,IF('Analisi processi'!#REF!='Foglio di calcolo 1'!D$5,5,)))</f>
        <v>#REF!</v>
      </c>
      <c r="G34" s="4" t="e">
        <f>IF('Analisi processi'!#REF!='Foglio di calcolo 1'!E$3,1,IF('Analisi processi'!#REF!='Foglio di calcolo 1'!E$4,5,))</f>
        <v>#REF!</v>
      </c>
      <c r="H34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4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4" s="4" t="e">
        <f>IF('Analisi processi'!#REF!='Foglio di calcolo 1'!H$3,1,IF('Analisi processi'!#REF!='Foglio di calcolo 1'!H$4,5,))</f>
        <v>#REF!</v>
      </c>
      <c r="K34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4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4" t="e">
        <f t="shared" si="0"/>
        <v>#REF!</v>
      </c>
      <c r="N34" t="e">
        <f t="shared" si="1"/>
        <v>#REF!</v>
      </c>
      <c r="O34" t="e">
        <f t="shared" si="2"/>
        <v>#REF!</v>
      </c>
    </row>
    <row r="35" spans="1:15" ht="45.75" thickBot="1">
      <c r="A35" s="37" t="s">
        <v>129</v>
      </c>
      <c r="B35" s="26" t="s">
        <v>130</v>
      </c>
      <c r="C35" s="4">
        <f>IF('Analisi processi'!F24='Foglio di calcolo 1'!A$3,1,IF('Analisi processi'!F24='Foglio di calcolo 1'!A$4,2,IF('Analisi processi'!F24='Foglio di calcolo 1'!A$5,3,IF('Analisi processi'!F24='Foglio di calcolo 1'!A$6,4,IF('Analisi processi'!F24='Foglio di calcolo 1'!A$7,5,)))))</f>
        <v>2</v>
      </c>
      <c r="D35" s="4">
        <f>IF('Analisi processi'!G24='Foglio di calcolo 1'!B$3,2,IF('Analisi processi'!G24='Foglio di calcolo 1'!B$4,5,))</f>
        <v>5</v>
      </c>
      <c r="E35" s="4">
        <f>IF('Analisi processi'!H24='Foglio di calcolo 1'!C$3,1,IF('Analisi processi'!H24='Foglio di calcolo 1'!C$4,3,IF('Analisi processi'!H24='Foglio di calcolo 1'!C$5,5,)))</f>
        <v>3</v>
      </c>
      <c r="F35" s="4">
        <f>IF('Analisi processi'!I24='Foglio di calcolo 1'!D$3,1,IF('Analisi processi'!I24='Foglio di calcolo 1'!D$4,3,IF('Analisi processi'!I24='Foglio di calcolo 1'!D$5,5,)))</f>
        <v>5</v>
      </c>
      <c r="G35" s="4">
        <f>IF('Analisi processi'!J24='Foglio di calcolo 1'!E$3,1,IF('Analisi processi'!J24='Foglio di calcolo 1'!E$4,5,))</f>
        <v>1</v>
      </c>
      <c r="H35" s="4">
        <f>IF('Analisi processi'!K24='Foglio di calcolo 1'!F$3,1,IF('Analisi processi'!K24='Foglio di calcolo 1'!F$4,2,IF('Analisi processi'!K24='Foglio di calcolo 1'!F$5,3,IF('Analisi processi'!K24='Foglio di calcolo 1'!F$6,4,IF('Analisi processi'!K24='Foglio di calcolo 1'!F$7,5,)))))</f>
        <v>4</v>
      </c>
      <c r="I35" s="4">
        <f>IF('Analisi processi'!L24='Foglio di calcolo 1'!G$3,1,IF('Analisi processi'!L24='Foglio di calcolo 1'!G$4,2,IF('Analisi processi'!L24='Foglio di calcolo 1'!G$5,3,IF('Analisi processi'!L24='Foglio di calcolo 1'!G$6,4,IF('Analisi processi'!L24='Foglio di calcolo 1'!G$7,5,)))))</f>
        <v>2</v>
      </c>
      <c r="J35" s="4">
        <f>IF('Analisi processi'!M24='Foglio di calcolo 1'!H$3,1,IF('Analisi processi'!M24='Foglio di calcolo 1'!H$4,5,))</f>
        <v>1</v>
      </c>
      <c r="K35" s="4">
        <f>IF('Analisi processi'!N24='Foglio di calcolo 1'!I$3,0,IF('Analisi processi'!N24='Foglio di calcolo 1'!I$4,1,IF('Analisi processi'!N24='Foglio di calcolo 1'!I$5,2,IF('Analisi processi'!N24='Foglio di calcolo 1'!I$6,3,IF('Analisi processi'!N24='Foglio di calcolo 1'!I$7,4,IF('Analisi processi'!N24='Foglio di calcolo 1'!I$8,5,))))))</f>
        <v>2</v>
      </c>
      <c r="L35" s="4">
        <f>IF('Analisi processi'!O24='Foglio di calcolo 1'!J$3,1,IF('Analisi processi'!O24='Foglio di calcolo 1'!J$4,2,IF('Analisi processi'!O24='Foglio di calcolo 1'!J$5,3,IF('Analisi processi'!O24='Foglio di calcolo 1'!J$6,4,IF('Analisi processi'!O24='Foglio di calcolo 1'!J$7,5,)))))</f>
        <v>4</v>
      </c>
      <c r="M35">
        <f>AVERAGE(C35:H35)</f>
        <v>3.3333333333333335</v>
      </c>
      <c r="N35">
        <f>AVERAGE(I35:L35)</f>
        <v>2.25</v>
      </c>
      <c r="O35">
        <f>M35*N35</f>
        <v>7.5</v>
      </c>
    </row>
    <row r="36" spans="1:15" ht="15.75" thickBot="1">
      <c r="A36" s="38"/>
      <c r="B36" s="4" t="s">
        <v>131</v>
      </c>
      <c r="C36" s="4">
        <f>IF('Analisi processi'!F25='Foglio di calcolo 1'!A$3,1,IF('Analisi processi'!F25='Foglio di calcolo 1'!A$4,2,IF('Analisi processi'!F25='Foglio di calcolo 1'!A$5,3,IF('Analisi processi'!F25='Foglio di calcolo 1'!A$6,4,IF('Analisi processi'!F25='Foglio di calcolo 1'!A$7,5,)))))</f>
        <v>5</v>
      </c>
      <c r="D36" s="4">
        <f>IF('Analisi processi'!G25='Foglio di calcolo 1'!B$3,2,IF('Analisi processi'!G25='Foglio di calcolo 1'!B$4,5,))</f>
        <v>5</v>
      </c>
      <c r="E36" s="4">
        <f>IF('Analisi processi'!H25='Foglio di calcolo 1'!C$3,1,IF('Analisi processi'!H25='Foglio di calcolo 1'!C$4,3,IF('Analisi processi'!H25='Foglio di calcolo 1'!C$5,5,)))</f>
        <v>3</v>
      </c>
      <c r="F36" s="4">
        <f>IF('Analisi processi'!I25='Foglio di calcolo 1'!D$3,1,IF('Analisi processi'!I25='Foglio di calcolo 1'!D$4,3,IF('Analisi processi'!I25='Foglio di calcolo 1'!D$5,5,)))</f>
        <v>5</v>
      </c>
      <c r="G36" s="4">
        <f>IF('Analisi processi'!J25='Foglio di calcolo 1'!E$3,1,IF('Analisi processi'!J25='Foglio di calcolo 1'!E$4,5,))</f>
        <v>5</v>
      </c>
      <c r="H36" s="4">
        <f>IF('Analisi processi'!K25='Foglio di calcolo 1'!F$3,1,IF('Analisi processi'!K25='Foglio di calcolo 1'!F$4,2,IF('Analisi processi'!K25='Foglio di calcolo 1'!F$5,3,IF('Analisi processi'!K25='Foglio di calcolo 1'!F$6,4,IF('Analisi processi'!K25='Foglio di calcolo 1'!F$7,5,)))))</f>
        <v>5</v>
      </c>
      <c r="I36" s="4">
        <f>IF('Analisi processi'!L25='Foglio di calcolo 1'!G$3,1,IF('Analisi processi'!L25='Foglio di calcolo 1'!G$4,2,IF('Analisi processi'!L25='Foglio di calcolo 1'!G$5,3,IF('Analisi processi'!L25='Foglio di calcolo 1'!G$6,4,IF('Analisi processi'!L25='Foglio di calcolo 1'!G$7,5,)))))</f>
        <v>4</v>
      </c>
      <c r="J36" s="4">
        <f>IF('Analisi processi'!M25='Foglio di calcolo 1'!H$3,1,IF('Analisi processi'!M25='Foglio di calcolo 1'!H$4,5,))</f>
        <v>1</v>
      </c>
      <c r="K36" s="4">
        <f>IF('Analisi processi'!N25='Foglio di calcolo 1'!I$3,0,IF('Analisi processi'!N25='Foglio di calcolo 1'!I$4,1,IF('Analisi processi'!N25='Foglio di calcolo 1'!I$5,2,IF('Analisi processi'!N25='Foglio di calcolo 1'!I$6,3,IF('Analisi processi'!N25='Foglio di calcolo 1'!I$7,4,IF('Analisi processi'!N25='Foglio di calcolo 1'!I$8,5,))))))</f>
        <v>2</v>
      </c>
      <c r="L36" s="4">
        <f>IF('Analisi processi'!O25='Foglio di calcolo 1'!J$3,1,IF('Analisi processi'!O25='Foglio di calcolo 1'!J$4,2,IF('Analisi processi'!O25='Foglio di calcolo 1'!J$5,3,IF('Analisi processi'!O25='Foglio di calcolo 1'!J$6,4,IF('Analisi processi'!O25='Foglio di calcolo 1'!J$7,5,)))))</f>
        <v>4</v>
      </c>
      <c r="M36">
        <f t="shared" ref="M36:M45" si="3">AVERAGE(C36:H36)</f>
        <v>4.666666666666667</v>
      </c>
      <c r="N36">
        <f t="shared" ref="N36:N45" si="4">AVERAGE(I36:L36)</f>
        <v>2.75</v>
      </c>
      <c r="O36">
        <f t="shared" ref="O36:O45" si="5">M36*N36</f>
        <v>12.833333333333334</v>
      </c>
    </row>
    <row r="37" spans="1:15" ht="15.75" thickBot="1">
      <c r="A37" s="39"/>
      <c r="B37" s="4" t="s">
        <v>132</v>
      </c>
      <c r="C37" s="4">
        <f>IF('Analisi processi'!F26='Foglio di calcolo 1'!A$3,1,IF('Analisi processi'!F26='Foglio di calcolo 1'!A$4,2,IF('Analisi processi'!F26='Foglio di calcolo 1'!A$5,3,IF('Analisi processi'!F26='Foglio di calcolo 1'!A$6,4,IF('Analisi processi'!F26='Foglio di calcolo 1'!A$7,5,)))))</f>
        <v>5</v>
      </c>
      <c r="D37" s="4">
        <f>IF('Analisi processi'!G26='Foglio di calcolo 1'!B$3,2,IF('Analisi processi'!G26='Foglio di calcolo 1'!B$4,5,))</f>
        <v>5</v>
      </c>
      <c r="E37" s="4">
        <f>IF('Analisi processi'!H26='Foglio di calcolo 1'!C$3,1,IF('Analisi processi'!H26='Foglio di calcolo 1'!C$4,3,IF('Analisi processi'!H26='Foglio di calcolo 1'!C$5,5,)))</f>
        <v>3</v>
      </c>
      <c r="F37" s="4">
        <f>IF('Analisi processi'!I26='Foglio di calcolo 1'!D$3,1,IF('Analisi processi'!I26='Foglio di calcolo 1'!D$4,3,IF('Analisi processi'!I26='Foglio di calcolo 1'!D$5,5,)))</f>
        <v>5</v>
      </c>
      <c r="G37" s="4">
        <f>IF('Analisi processi'!J26='Foglio di calcolo 1'!E$3,1,IF('Analisi processi'!J26='Foglio di calcolo 1'!E$4,5,))</f>
        <v>5</v>
      </c>
      <c r="H37" s="4">
        <f>IF('Analisi processi'!K26='Foglio di calcolo 1'!F$3,1,IF('Analisi processi'!K26='Foglio di calcolo 1'!F$4,2,IF('Analisi processi'!K26='Foglio di calcolo 1'!F$5,3,IF('Analisi processi'!K26='Foglio di calcolo 1'!F$6,4,IF('Analisi processi'!K26='Foglio di calcolo 1'!F$7,5,)))))</f>
        <v>5</v>
      </c>
      <c r="I37" s="4">
        <f>IF('Analisi processi'!L26='Foglio di calcolo 1'!G$3,1,IF('Analisi processi'!L26='Foglio di calcolo 1'!G$4,2,IF('Analisi processi'!L26='Foglio di calcolo 1'!G$5,3,IF('Analisi processi'!L26='Foglio di calcolo 1'!G$6,4,IF('Analisi processi'!L26='Foglio di calcolo 1'!G$7,5,)))))</f>
        <v>3</v>
      </c>
      <c r="J37" s="4">
        <f>IF('Analisi processi'!M26='Foglio di calcolo 1'!H$3,1,IF('Analisi processi'!M26='Foglio di calcolo 1'!H$4,5,))</f>
        <v>1</v>
      </c>
      <c r="K37" s="4">
        <f>IF('Analisi processi'!N26='Foglio di calcolo 1'!I$3,0,IF('Analisi processi'!N26='Foglio di calcolo 1'!I$4,1,IF('Analisi processi'!N26='Foglio di calcolo 1'!I$5,2,IF('Analisi processi'!N26='Foglio di calcolo 1'!I$6,3,IF('Analisi processi'!N26='Foglio di calcolo 1'!I$7,4,IF('Analisi processi'!N26='Foglio di calcolo 1'!I$8,5,))))))</f>
        <v>2</v>
      </c>
      <c r="L37" s="4">
        <f>IF('Analisi processi'!O26='Foglio di calcolo 1'!J$3,1,IF('Analisi processi'!O26='Foglio di calcolo 1'!J$4,2,IF('Analisi processi'!O26='Foglio di calcolo 1'!J$5,3,IF('Analisi processi'!O26='Foglio di calcolo 1'!J$6,4,IF('Analisi processi'!O26='Foglio di calcolo 1'!J$7,5,)))))</f>
        <v>4</v>
      </c>
      <c r="M37">
        <f t="shared" si="3"/>
        <v>4.666666666666667</v>
      </c>
      <c r="N37">
        <f t="shared" si="4"/>
        <v>2.5</v>
      </c>
      <c r="O37">
        <f t="shared" si="5"/>
        <v>11.666666666666668</v>
      </c>
    </row>
    <row r="38" spans="1:15" ht="30.75" thickBot="1">
      <c r="A38" s="37" t="s">
        <v>133</v>
      </c>
      <c r="B38" s="4" t="s">
        <v>134</v>
      </c>
      <c r="C38" s="4">
        <f>IF('Analisi processi'!F27='Foglio di calcolo 1'!A$3,1,IF('Analisi processi'!F27='Foglio di calcolo 1'!A$4,2,IF('Analisi processi'!F27='Foglio di calcolo 1'!A$5,3,IF('Analisi processi'!F27='Foglio di calcolo 1'!A$6,4,IF('Analisi processi'!F27='Foglio di calcolo 1'!A$7,5,)))))</f>
        <v>5</v>
      </c>
      <c r="D38" s="4">
        <f>IF('Analisi processi'!G27='Foglio di calcolo 1'!B$3,2,IF('Analisi processi'!G27='Foglio di calcolo 1'!B$4,5,))</f>
        <v>5</v>
      </c>
      <c r="E38" s="4">
        <f>IF('Analisi processi'!H27='Foglio di calcolo 1'!C$3,1,IF('Analisi processi'!H27='Foglio di calcolo 1'!C$4,3,IF('Analisi processi'!H27='Foglio di calcolo 1'!C$5,5,)))</f>
        <v>3</v>
      </c>
      <c r="F38" s="4">
        <f>IF('Analisi processi'!I27='Foglio di calcolo 1'!D$3,1,IF('Analisi processi'!I27='Foglio di calcolo 1'!D$4,3,IF('Analisi processi'!I27='Foglio di calcolo 1'!D$5,5,)))</f>
        <v>5</v>
      </c>
      <c r="G38" s="4">
        <f>IF('Analisi processi'!J27='Foglio di calcolo 1'!E$3,1,IF('Analisi processi'!J27='Foglio di calcolo 1'!E$4,5,))</f>
        <v>5</v>
      </c>
      <c r="H38" s="4">
        <f>IF('Analisi processi'!K27='Foglio di calcolo 1'!F$3,1,IF('Analisi processi'!K27='Foglio di calcolo 1'!F$4,2,IF('Analisi processi'!K27='Foglio di calcolo 1'!F$5,3,IF('Analisi processi'!K27='Foglio di calcolo 1'!F$6,4,IF('Analisi processi'!K27='Foglio di calcolo 1'!F$7,5,)))))</f>
        <v>5</v>
      </c>
      <c r="I38" s="4">
        <f>IF('Analisi processi'!L27='Foglio di calcolo 1'!G$3,1,IF('Analisi processi'!L27='Foglio di calcolo 1'!G$4,2,IF('Analisi processi'!L27='Foglio di calcolo 1'!G$5,3,IF('Analisi processi'!L27='Foglio di calcolo 1'!G$6,4,IF('Analisi processi'!L27='Foglio di calcolo 1'!G$7,5,)))))</f>
        <v>3</v>
      </c>
      <c r="J38" s="4">
        <f>IF('Analisi processi'!M27='Foglio di calcolo 1'!H$3,1,IF('Analisi processi'!M27='Foglio di calcolo 1'!H$4,5,))</f>
        <v>1</v>
      </c>
      <c r="K38" s="4">
        <f>IF('Analisi processi'!N27='Foglio di calcolo 1'!I$3,0,IF('Analisi processi'!N27='Foglio di calcolo 1'!I$4,1,IF('Analisi processi'!N27='Foglio di calcolo 1'!I$5,2,IF('Analisi processi'!N27='Foglio di calcolo 1'!I$6,3,IF('Analisi processi'!N27='Foglio di calcolo 1'!I$7,4,IF('Analisi processi'!N27='Foglio di calcolo 1'!I$8,5,))))))</f>
        <v>4</v>
      </c>
      <c r="L38" s="4">
        <f>IF('Analisi processi'!O27='Foglio di calcolo 1'!J$3,1,IF('Analisi processi'!O27='Foglio di calcolo 1'!J$4,2,IF('Analisi processi'!O27='Foglio di calcolo 1'!J$5,3,IF('Analisi processi'!O27='Foglio di calcolo 1'!J$6,4,IF('Analisi processi'!O27='Foglio di calcolo 1'!J$7,5,)))))</f>
        <v>4</v>
      </c>
      <c r="M38">
        <f t="shared" si="3"/>
        <v>4.666666666666667</v>
      </c>
      <c r="N38">
        <f t="shared" si="4"/>
        <v>3</v>
      </c>
      <c r="O38">
        <f t="shared" si="5"/>
        <v>14</v>
      </c>
    </row>
    <row r="39" spans="1:15" ht="30.75" thickBot="1">
      <c r="A39" s="38"/>
      <c r="B39" s="4" t="s">
        <v>135</v>
      </c>
      <c r="C39" s="4">
        <f>IF('Analisi processi'!F28='Foglio di calcolo 1'!A$3,1,IF('Analisi processi'!F28='Foglio di calcolo 1'!A$4,2,IF('Analisi processi'!F28='Foglio di calcolo 1'!A$5,3,IF('Analisi processi'!F28='Foglio di calcolo 1'!A$6,4,IF('Analisi processi'!F28='Foglio di calcolo 1'!A$7,5,)))))</f>
        <v>5</v>
      </c>
      <c r="D39" s="4">
        <f>IF('Analisi processi'!G28='Foglio di calcolo 1'!B$3,2,IF('Analisi processi'!G28='Foglio di calcolo 1'!B$4,5,))</f>
        <v>5</v>
      </c>
      <c r="E39" s="4">
        <f>IF('Analisi processi'!H28='Foglio di calcolo 1'!C$3,1,IF('Analisi processi'!H28='Foglio di calcolo 1'!C$4,3,IF('Analisi processi'!H28='Foglio di calcolo 1'!C$5,5,)))</f>
        <v>3</v>
      </c>
      <c r="F39" s="4">
        <f>IF('Analisi processi'!I28='Foglio di calcolo 1'!D$3,1,IF('Analisi processi'!I28='Foglio di calcolo 1'!D$4,3,IF('Analisi processi'!I28='Foglio di calcolo 1'!D$5,5,)))</f>
        <v>5</v>
      </c>
      <c r="G39" s="4">
        <f>IF('Analisi processi'!J28='Foglio di calcolo 1'!E$3,1,IF('Analisi processi'!J28='Foglio di calcolo 1'!E$4,5,))</f>
        <v>5</v>
      </c>
      <c r="H39" s="4">
        <f>IF('Analisi processi'!K28='Foglio di calcolo 1'!F$3,1,IF('Analisi processi'!K28='Foglio di calcolo 1'!F$4,2,IF('Analisi processi'!K28='Foglio di calcolo 1'!F$5,3,IF('Analisi processi'!K28='Foglio di calcolo 1'!F$6,4,IF('Analisi processi'!K28='Foglio di calcolo 1'!F$7,5,)))))</f>
        <v>5</v>
      </c>
      <c r="I39" s="4">
        <f>IF('Analisi processi'!L28='Foglio di calcolo 1'!G$3,1,IF('Analisi processi'!L28='Foglio di calcolo 1'!G$4,2,IF('Analisi processi'!L28='Foglio di calcolo 1'!G$5,3,IF('Analisi processi'!L28='Foglio di calcolo 1'!G$6,4,IF('Analisi processi'!L28='Foglio di calcolo 1'!G$7,5,)))))</f>
        <v>3</v>
      </c>
      <c r="J39" s="4">
        <f>IF('Analisi processi'!M28='Foglio di calcolo 1'!H$3,1,IF('Analisi processi'!M28='Foglio di calcolo 1'!H$4,5,))</f>
        <v>1</v>
      </c>
      <c r="K39" s="4">
        <f>IF('Analisi processi'!N28='Foglio di calcolo 1'!I$3,0,IF('Analisi processi'!N28='Foglio di calcolo 1'!I$4,1,IF('Analisi processi'!N28='Foglio di calcolo 1'!I$5,2,IF('Analisi processi'!N28='Foglio di calcolo 1'!I$6,3,IF('Analisi processi'!N28='Foglio di calcolo 1'!I$7,4,IF('Analisi processi'!N28='Foglio di calcolo 1'!I$8,5,))))))</f>
        <v>2</v>
      </c>
      <c r="L39" s="4">
        <f>IF('Analisi processi'!O28='Foglio di calcolo 1'!J$3,1,IF('Analisi processi'!O28='Foglio di calcolo 1'!J$4,2,IF('Analisi processi'!O28='Foglio di calcolo 1'!J$5,3,IF('Analisi processi'!O28='Foglio di calcolo 1'!J$6,4,IF('Analisi processi'!O28='Foglio di calcolo 1'!J$7,5,)))))</f>
        <v>4</v>
      </c>
      <c r="M39">
        <f t="shared" si="3"/>
        <v>4.666666666666667</v>
      </c>
      <c r="N39">
        <f t="shared" si="4"/>
        <v>2.5</v>
      </c>
      <c r="O39">
        <f t="shared" si="5"/>
        <v>11.666666666666668</v>
      </c>
    </row>
    <row r="40" spans="1:15" ht="30.75" thickBot="1">
      <c r="A40" s="39"/>
      <c r="B40" s="4" t="s">
        <v>136</v>
      </c>
      <c r="C40" s="4">
        <f>IF('Analisi processi'!F29='Foglio di calcolo 1'!A$3,1,IF('Analisi processi'!F29='Foglio di calcolo 1'!A$4,2,IF('Analisi processi'!F29='Foglio di calcolo 1'!A$5,3,IF('Analisi processi'!F29='Foglio di calcolo 1'!A$6,4,IF('Analisi processi'!F29='Foglio di calcolo 1'!A$7,5,)))))</f>
        <v>3</v>
      </c>
      <c r="D40" s="4">
        <f>IF('Analisi processi'!G29='Foglio di calcolo 1'!B$3,2,IF('Analisi processi'!G29='Foglio di calcolo 1'!B$4,5,))</f>
        <v>5</v>
      </c>
      <c r="E40" s="4">
        <f>IF('Analisi processi'!H29='Foglio di calcolo 1'!C$3,1,IF('Analisi processi'!H29='Foglio di calcolo 1'!C$4,3,IF('Analisi processi'!H29='Foglio di calcolo 1'!C$5,5,)))</f>
        <v>3</v>
      </c>
      <c r="F40" s="4">
        <f>IF('Analisi processi'!I29='Foglio di calcolo 1'!D$3,1,IF('Analisi processi'!I29='Foglio di calcolo 1'!D$4,3,IF('Analisi processi'!I29='Foglio di calcolo 1'!D$5,5,)))</f>
        <v>5</v>
      </c>
      <c r="G40" s="4">
        <f>IF('Analisi processi'!J29='Foglio di calcolo 1'!E$3,1,IF('Analisi processi'!J29='Foglio di calcolo 1'!E$4,5,))</f>
        <v>5</v>
      </c>
      <c r="H40" s="4">
        <f>IF('Analisi processi'!K29='Foglio di calcolo 1'!F$3,1,IF('Analisi processi'!K29='Foglio di calcolo 1'!F$4,2,IF('Analisi processi'!K29='Foglio di calcolo 1'!F$5,3,IF('Analisi processi'!K29='Foglio di calcolo 1'!F$6,4,IF('Analisi processi'!K29='Foglio di calcolo 1'!F$7,5,)))))</f>
        <v>5</v>
      </c>
      <c r="I40" s="4">
        <f>IF('Analisi processi'!L29='Foglio di calcolo 1'!G$3,1,IF('Analisi processi'!L29='Foglio di calcolo 1'!G$4,2,IF('Analisi processi'!L29='Foglio di calcolo 1'!G$5,3,IF('Analisi processi'!L29='Foglio di calcolo 1'!G$6,4,IF('Analisi processi'!L29='Foglio di calcolo 1'!G$7,5,)))))</f>
        <v>3</v>
      </c>
      <c r="J40" s="4">
        <f>IF('Analisi processi'!M29='Foglio di calcolo 1'!H$3,1,IF('Analisi processi'!M29='Foglio di calcolo 1'!H$4,5,))</f>
        <v>1</v>
      </c>
      <c r="K40" s="4">
        <f>IF('Analisi processi'!N29='Foglio di calcolo 1'!I$3,0,IF('Analisi processi'!N29='Foglio di calcolo 1'!I$4,1,IF('Analisi processi'!N29='Foglio di calcolo 1'!I$5,2,IF('Analisi processi'!N29='Foglio di calcolo 1'!I$6,3,IF('Analisi processi'!N29='Foglio di calcolo 1'!I$7,4,IF('Analisi processi'!N29='Foglio di calcolo 1'!I$8,5,))))))</f>
        <v>2</v>
      </c>
      <c r="L40" s="4">
        <f>IF('Analisi processi'!O29='Foglio di calcolo 1'!J$3,1,IF('Analisi processi'!O29='Foglio di calcolo 1'!J$4,2,IF('Analisi processi'!O29='Foglio di calcolo 1'!J$5,3,IF('Analisi processi'!O29='Foglio di calcolo 1'!J$6,4,IF('Analisi processi'!O29='Foglio di calcolo 1'!J$7,5,)))))</f>
        <v>4</v>
      </c>
      <c r="M40">
        <f t="shared" si="3"/>
        <v>4.333333333333333</v>
      </c>
      <c r="N40">
        <f t="shared" si="4"/>
        <v>2.5</v>
      </c>
      <c r="O40">
        <f t="shared" si="5"/>
        <v>10.833333333333332</v>
      </c>
    </row>
    <row r="41" spans="1:15" ht="30.75" thickBot="1">
      <c r="A41" s="37" t="s">
        <v>137</v>
      </c>
      <c r="B41" s="4" t="s">
        <v>138</v>
      </c>
      <c r="C41" s="4">
        <f>IF('Analisi processi'!F30='Foglio di calcolo 1'!A$3,1,IF('Analisi processi'!F30='Foglio di calcolo 1'!A$4,2,IF('Analisi processi'!F30='Foglio di calcolo 1'!A$5,3,IF('Analisi processi'!F30='Foglio di calcolo 1'!A$6,4,IF('Analisi processi'!F30='Foglio di calcolo 1'!A$7,5,)))))</f>
        <v>5</v>
      </c>
      <c r="D41" s="4">
        <f>IF('Analisi processi'!G30='Foglio di calcolo 1'!B$3,2,IF('Analisi processi'!G30='Foglio di calcolo 1'!B$4,5,))</f>
        <v>5</v>
      </c>
      <c r="E41" s="4">
        <f>IF('Analisi processi'!H30='Foglio di calcolo 1'!C$3,1,IF('Analisi processi'!H30='Foglio di calcolo 1'!C$4,3,IF('Analisi processi'!H30='Foglio di calcolo 1'!C$5,5,)))</f>
        <v>1</v>
      </c>
      <c r="F41" s="4">
        <f>IF('Analisi processi'!I30='Foglio di calcolo 1'!D$3,1,IF('Analisi processi'!I30='Foglio di calcolo 1'!D$4,3,IF('Analisi processi'!I30='Foglio di calcolo 1'!D$5,5,)))</f>
        <v>5</v>
      </c>
      <c r="G41" s="4">
        <f>IF('Analisi processi'!J30='Foglio di calcolo 1'!E$3,1,IF('Analisi processi'!J30='Foglio di calcolo 1'!E$4,5,))</f>
        <v>5</v>
      </c>
      <c r="H41" s="4">
        <f>IF('Analisi processi'!K30='Foglio di calcolo 1'!F$3,1,IF('Analisi processi'!K30='Foglio di calcolo 1'!F$4,2,IF('Analisi processi'!K30='Foglio di calcolo 1'!F$5,3,IF('Analisi processi'!K30='Foglio di calcolo 1'!F$6,4,IF('Analisi processi'!K30='Foglio di calcolo 1'!F$7,5,)))))</f>
        <v>5</v>
      </c>
      <c r="I41" s="4">
        <f>IF('Analisi processi'!L30='Foglio di calcolo 1'!G$3,1,IF('Analisi processi'!L30='Foglio di calcolo 1'!G$4,2,IF('Analisi processi'!L30='Foglio di calcolo 1'!G$5,3,IF('Analisi processi'!L30='Foglio di calcolo 1'!G$6,4,IF('Analisi processi'!L30='Foglio di calcolo 1'!G$7,5,)))))</f>
        <v>2</v>
      </c>
      <c r="J41" s="4">
        <f>IF('Analisi processi'!M30='Foglio di calcolo 1'!H$3,1,IF('Analisi processi'!M30='Foglio di calcolo 1'!H$4,5,))</f>
        <v>1</v>
      </c>
      <c r="K41" s="4">
        <f>IF('Analisi processi'!N30='Foglio di calcolo 1'!I$3,0,IF('Analisi processi'!N30='Foglio di calcolo 1'!I$4,1,IF('Analisi processi'!N30='Foglio di calcolo 1'!I$5,2,IF('Analisi processi'!N30='Foglio di calcolo 1'!I$6,3,IF('Analisi processi'!N30='Foglio di calcolo 1'!I$7,4,IF('Analisi processi'!N30='Foglio di calcolo 1'!I$8,5,))))))</f>
        <v>2</v>
      </c>
      <c r="L41" s="4">
        <f>IF('Analisi processi'!O30='Foglio di calcolo 1'!J$3,1,IF('Analisi processi'!O30='Foglio di calcolo 1'!J$4,2,IF('Analisi processi'!O30='Foglio di calcolo 1'!J$5,3,IF('Analisi processi'!O30='Foglio di calcolo 1'!J$6,4,IF('Analisi processi'!O30='Foglio di calcolo 1'!J$7,5,)))))</f>
        <v>4</v>
      </c>
      <c r="M41">
        <f t="shared" si="3"/>
        <v>4.333333333333333</v>
      </c>
      <c r="N41">
        <f t="shared" si="4"/>
        <v>2.25</v>
      </c>
      <c r="O41">
        <f t="shared" si="5"/>
        <v>9.75</v>
      </c>
    </row>
    <row r="42" spans="1:15" ht="45.75" thickBot="1">
      <c r="A42" s="39"/>
      <c r="B42" s="4" t="s">
        <v>139</v>
      </c>
      <c r="C42" s="4">
        <f>IF('Analisi processi'!F31='Foglio di calcolo 1'!A$3,1,IF('Analisi processi'!F31='Foglio di calcolo 1'!A$4,2,IF('Analisi processi'!F31='Foglio di calcolo 1'!A$5,3,IF('Analisi processi'!F31='Foglio di calcolo 1'!A$6,4,IF('Analisi processi'!F31='Foglio di calcolo 1'!A$7,5,)))))</f>
        <v>5</v>
      </c>
      <c r="D42" s="4">
        <f>IF('Analisi processi'!G31='Foglio di calcolo 1'!B$3,2,IF('Analisi processi'!G31='Foglio di calcolo 1'!B$4,5,))</f>
        <v>5</v>
      </c>
      <c r="E42" s="4">
        <f>IF('Analisi processi'!H31='Foglio di calcolo 1'!C$3,1,IF('Analisi processi'!H31='Foglio di calcolo 1'!C$4,3,IF('Analisi processi'!H31='Foglio di calcolo 1'!C$5,5,)))</f>
        <v>3</v>
      </c>
      <c r="F42" s="4">
        <f>IF('Analisi processi'!I31='Foglio di calcolo 1'!D$3,1,IF('Analisi processi'!I31='Foglio di calcolo 1'!D$4,3,IF('Analisi processi'!I31='Foglio di calcolo 1'!D$5,5,)))</f>
        <v>5</v>
      </c>
      <c r="G42" s="4">
        <f>IF('Analisi processi'!J31='Foglio di calcolo 1'!E$3,1,IF('Analisi processi'!J31='Foglio di calcolo 1'!E$4,5,))</f>
        <v>5</v>
      </c>
      <c r="H42" s="4">
        <f>IF('Analisi processi'!K31='Foglio di calcolo 1'!F$3,1,IF('Analisi processi'!K31='Foglio di calcolo 1'!F$4,2,IF('Analisi processi'!K31='Foglio di calcolo 1'!F$5,3,IF('Analisi processi'!K31='Foglio di calcolo 1'!F$6,4,IF('Analisi processi'!K31='Foglio di calcolo 1'!F$7,5,)))))</f>
        <v>5</v>
      </c>
      <c r="I42" s="4">
        <f>IF('Analisi processi'!L31='Foglio di calcolo 1'!G$3,1,IF('Analisi processi'!L31='Foglio di calcolo 1'!G$4,2,IF('Analisi processi'!L31='Foglio di calcolo 1'!G$5,3,IF('Analisi processi'!L31='Foglio di calcolo 1'!G$6,4,IF('Analisi processi'!L31='Foglio di calcolo 1'!G$7,5,)))))</f>
        <v>2</v>
      </c>
      <c r="J42" s="4">
        <f>IF('Analisi processi'!M31='Foglio di calcolo 1'!H$3,1,IF('Analisi processi'!M31='Foglio di calcolo 1'!H$4,5,))</f>
        <v>1</v>
      </c>
      <c r="K42" s="4">
        <f>IF('Analisi processi'!N31='Foglio di calcolo 1'!I$3,0,IF('Analisi processi'!N31='Foglio di calcolo 1'!I$4,1,IF('Analisi processi'!N31='Foglio di calcolo 1'!I$5,2,IF('Analisi processi'!N31='Foglio di calcolo 1'!I$6,3,IF('Analisi processi'!N31='Foglio di calcolo 1'!I$7,4,IF('Analisi processi'!N31='Foglio di calcolo 1'!I$8,5,))))))</f>
        <v>2</v>
      </c>
      <c r="L42" s="4">
        <f>IF('Analisi processi'!O31='Foglio di calcolo 1'!J$3,1,IF('Analisi processi'!O31='Foglio di calcolo 1'!J$4,2,IF('Analisi processi'!O31='Foglio di calcolo 1'!J$5,3,IF('Analisi processi'!O31='Foglio di calcolo 1'!J$6,4,IF('Analisi processi'!O31='Foglio di calcolo 1'!J$7,5,)))))</f>
        <v>4</v>
      </c>
      <c r="M42">
        <f t="shared" si="3"/>
        <v>4.666666666666667</v>
      </c>
      <c r="N42">
        <f t="shared" si="4"/>
        <v>2.25</v>
      </c>
      <c r="O42">
        <f t="shared" si="5"/>
        <v>10.5</v>
      </c>
    </row>
    <row r="43" spans="1:15" ht="30.75" thickBot="1">
      <c r="A43" s="37" t="s">
        <v>140</v>
      </c>
      <c r="B43" s="4" t="s">
        <v>141</v>
      </c>
      <c r="C43" s="4">
        <f>IF('Analisi processi'!F32='Foglio di calcolo 1'!A$3,1,IF('Analisi processi'!F32='Foglio di calcolo 1'!A$4,2,IF('Analisi processi'!F32='Foglio di calcolo 1'!A$5,3,IF('Analisi processi'!F32='Foglio di calcolo 1'!A$6,4,IF('Analisi processi'!F32='Foglio di calcolo 1'!A$7,5,)))))</f>
        <v>5</v>
      </c>
      <c r="D43" s="4">
        <f>IF('Analisi processi'!G32='Foglio di calcolo 1'!B$3,2,IF('Analisi processi'!G32='Foglio di calcolo 1'!B$4,5,))</f>
        <v>5</v>
      </c>
      <c r="E43" s="4">
        <f>IF('Analisi processi'!H32='Foglio di calcolo 1'!C$3,1,IF('Analisi processi'!H32='Foglio di calcolo 1'!C$4,3,IF('Analisi processi'!H32='Foglio di calcolo 1'!C$5,5,)))</f>
        <v>1</v>
      </c>
      <c r="F43" s="4">
        <f>IF('Analisi processi'!I32='Foglio di calcolo 1'!D$3,1,IF('Analisi processi'!I32='Foglio di calcolo 1'!D$4,3,IF('Analisi processi'!I32='Foglio di calcolo 1'!D$5,5,)))</f>
        <v>5</v>
      </c>
      <c r="G43" s="4">
        <f>IF('Analisi processi'!J32='Foglio di calcolo 1'!E$3,1,IF('Analisi processi'!J32='Foglio di calcolo 1'!E$4,5,))</f>
        <v>1</v>
      </c>
      <c r="H43" s="4">
        <f>IF('Analisi processi'!K32='Foglio di calcolo 1'!F$3,1,IF('Analisi processi'!K32='Foglio di calcolo 1'!F$4,2,IF('Analisi processi'!K32='Foglio di calcolo 1'!F$5,3,IF('Analisi processi'!K32='Foglio di calcolo 1'!F$6,4,IF('Analisi processi'!K32='Foglio di calcolo 1'!F$7,5,)))))</f>
        <v>5</v>
      </c>
      <c r="I43" s="4">
        <f>IF('Analisi processi'!L32='Foglio di calcolo 1'!G$3,1,IF('Analisi processi'!L32='Foglio di calcolo 1'!G$4,2,IF('Analisi processi'!L32='Foglio di calcolo 1'!G$5,3,IF('Analisi processi'!L32='Foglio di calcolo 1'!G$6,4,IF('Analisi processi'!L32='Foglio di calcolo 1'!G$7,5,)))))</f>
        <v>1</v>
      </c>
      <c r="J43" s="4">
        <f>IF('Analisi processi'!M32='Foglio di calcolo 1'!H$3,1,IF('Analisi processi'!M32='Foglio di calcolo 1'!H$4,5,))</f>
        <v>1</v>
      </c>
      <c r="K43" s="4">
        <f>IF('Analisi processi'!N32='Foglio di calcolo 1'!I$3,0,IF('Analisi processi'!N32='Foglio di calcolo 1'!I$4,1,IF('Analisi processi'!N32='Foglio di calcolo 1'!I$5,2,IF('Analisi processi'!N32='Foglio di calcolo 1'!I$6,3,IF('Analisi processi'!N32='Foglio di calcolo 1'!I$7,4,IF('Analisi processi'!N32='Foglio di calcolo 1'!I$8,5,))))))</f>
        <v>2</v>
      </c>
      <c r="L43" s="4">
        <f>IF('Analisi processi'!O32='Foglio di calcolo 1'!J$3,1,IF('Analisi processi'!O32='Foglio di calcolo 1'!J$4,2,IF('Analisi processi'!O32='Foglio di calcolo 1'!J$5,3,IF('Analisi processi'!O32='Foglio di calcolo 1'!J$6,4,IF('Analisi processi'!O32='Foglio di calcolo 1'!J$7,5,)))))</f>
        <v>4</v>
      </c>
      <c r="M43">
        <f t="shared" si="3"/>
        <v>3.6666666666666665</v>
      </c>
      <c r="N43">
        <f t="shared" si="4"/>
        <v>2</v>
      </c>
      <c r="O43">
        <f t="shared" si="5"/>
        <v>7.333333333333333</v>
      </c>
    </row>
    <row r="44" spans="1:15" ht="30.75" thickBot="1">
      <c r="A44" s="38"/>
      <c r="B44" s="4" t="s">
        <v>142</v>
      </c>
      <c r="C44" s="4">
        <f>IF('Analisi processi'!F33='Foglio di calcolo 1'!A$3,1,IF('Analisi processi'!F33='Foglio di calcolo 1'!A$4,2,IF('Analisi processi'!F33='Foglio di calcolo 1'!A$5,3,IF('Analisi processi'!F33='Foglio di calcolo 1'!A$6,4,IF('Analisi processi'!F33='Foglio di calcolo 1'!A$7,5,)))))</f>
        <v>5</v>
      </c>
      <c r="D44" s="4">
        <f>IF('Analisi processi'!G33='Foglio di calcolo 1'!B$3,2,IF('Analisi processi'!G33='Foglio di calcolo 1'!B$4,5,))</f>
        <v>5</v>
      </c>
      <c r="E44" s="4">
        <f>IF('Analisi processi'!H33='Foglio di calcolo 1'!C$3,1,IF('Analisi processi'!H33='Foglio di calcolo 1'!C$4,3,IF('Analisi processi'!H33='Foglio di calcolo 1'!C$5,5,)))</f>
        <v>1</v>
      </c>
      <c r="F44" s="4">
        <f>IF('Analisi processi'!I33='Foglio di calcolo 1'!D$3,1,IF('Analisi processi'!I33='Foglio di calcolo 1'!D$4,3,IF('Analisi processi'!I33='Foglio di calcolo 1'!D$5,5,)))</f>
        <v>5</v>
      </c>
      <c r="G44" s="4">
        <f>IF('Analisi processi'!J33='Foglio di calcolo 1'!E$3,1,IF('Analisi processi'!J33='Foglio di calcolo 1'!E$4,5,))</f>
        <v>1</v>
      </c>
      <c r="H44" s="4">
        <f>IF('Analisi processi'!K33='Foglio di calcolo 1'!F$3,1,IF('Analisi processi'!K33='Foglio di calcolo 1'!F$4,2,IF('Analisi processi'!K33='Foglio di calcolo 1'!F$5,3,IF('Analisi processi'!K33='Foglio di calcolo 1'!F$6,4,IF('Analisi processi'!K33='Foglio di calcolo 1'!F$7,5,)))))</f>
        <v>5</v>
      </c>
      <c r="I44" s="4">
        <f>IF('Analisi processi'!L33='Foglio di calcolo 1'!G$3,1,IF('Analisi processi'!L33='Foglio di calcolo 1'!G$4,2,IF('Analisi processi'!L33='Foglio di calcolo 1'!G$5,3,IF('Analisi processi'!L33='Foglio di calcolo 1'!G$6,4,IF('Analisi processi'!L33='Foglio di calcolo 1'!G$7,5,)))))</f>
        <v>1</v>
      </c>
      <c r="J44" s="4">
        <f>IF('Analisi processi'!M33='Foglio di calcolo 1'!H$3,1,IF('Analisi processi'!M33='Foglio di calcolo 1'!H$4,5,))</f>
        <v>1</v>
      </c>
      <c r="K44" s="4">
        <f>IF('Analisi processi'!N33='Foglio di calcolo 1'!I$3,0,IF('Analisi processi'!N33='Foglio di calcolo 1'!I$4,1,IF('Analisi processi'!N33='Foglio di calcolo 1'!I$5,2,IF('Analisi processi'!N33='Foglio di calcolo 1'!I$6,3,IF('Analisi processi'!N33='Foglio di calcolo 1'!I$7,4,IF('Analisi processi'!N33='Foglio di calcolo 1'!I$8,5,))))))</f>
        <v>2</v>
      </c>
      <c r="L44" s="4">
        <f>IF('Analisi processi'!O33='Foglio di calcolo 1'!J$3,1,IF('Analisi processi'!O33='Foglio di calcolo 1'!J$4,2,IF('Analisi processi'!O33='Foglio di calcolo 1'!J$5,3,IF('Analisi processi'!O33='Foglio di calcolo 1'!J$6,4,IF('Analisi processi'!O33='Foglio di calcolo 1'!J$7,5,)))))</f>
        <v>4</v>
      </c>
      <c r="M44">
        <f t="shared" si="3"/>
        <v>3.6666666666666665</v>
      </c>
      <c r="N44">
        <f t="shared" si="4"/>
        <v>2</v>
      </c>
      <c r="O44">
        <f t="shared" si="5"/>
        <v>7.333333333333333</v>
      </c>
    </row>
    <row r="45" spans="1:15" ht="30.75" thickBot="1">
      <c r="A45" s="39"/>
      <c r="B45" s="4" t="s">
        <v>143</v>
      </c>
      <c r="C45" s="4">
        <f>IF('Analisi processi'!F34='Foglio di calcolo 1'!A$3,1,IF('Analisi processi'!F34='Foglio di calcolo 1'!A$4,2,IF('Analisi processi'!F34='Foglio di calcolo 1'!A$5,3,IF('Analisi processi'!F34='Foglio di calcolo 1'!A$6,4,IF('Analisi processi'!F34='Foglio di calcolo 1'!A$7,5,)))))</f>
        <v>5</v>
      </c>
      <c r="D45" s="4">
        <f>IF('Analisi processi'!G34='Foglio di calcolo 1'!B$3,2,IF('Analisi processi'!G34='Foglio di calcolo 1'!B$4,5,))</f>
        <v>5</v>
      </c>
      <c r="E45" s="4">
        <f>IF('Analisi processi'!H34='Foglio di calcolo 1'!C$3,1,IF('Analisi processi'!H34='Foglio di calcolo 1'!C$4,3,IF('Analisi processi'!H34='Foglio di calcolo 1'!C$5,5,)))</f>
        <v>1</v>
      </c>
      <c r="F45" s="4">
        <f>IF('Analisi processi'!I34='Foglio di calcolo 1'!D$3,1,IF('Analisi processi'!I34='Foglio di calcolo 1'!D$4,3,IF('Analisi processi'!I34='Foglio di calcolo 1'!D$5,5,)))</f>
        <v>5</v>
      </c>
      <c r="G45" s="4">
        <f>IF('Analisi processi'!J34='Foglio di calcolo 1'!E$3,1,IF('Analisi processi'!J34='Foglio di calcolo 1'!E$4,5,))</f>
        <v>1</v>
      </c>
      <c r="H45" s="4">
        <f>IF('Analisi processi'!K34='Foglio di calcolo 1'!F$3,1,IF('Analisi processi'!K34='Foglio di calcolo 1'!F$4,2,IF('Analisi processi'!K34='Foglio di calcolo 1'!F$5,3,IF('Analisi processi'!K34='Foglio di calcolo 1'!F$6,4,IF('Analisi processi'!K34='Foglio di calcolo 1'!F$7,5,)))))</f>
        <v>5</v>
      </c>
      <c r="I45" s="4">
        <f>IF('Analisi processi'!L34='Foglio di calcolo 1'!G$3,1,IF('Analisi processi'!L34='Foglio di calcolo 1'!G$4,2,IF('Analisi processi'!L34='Foglio di calcolo 1'!G$5,3,IF('Analisi processi'!L34='Foglio di calcolo 1'!G$6,4,IF('Analisi processi'!L34='Foglio di calcolo 1'!G$7,5,)))))</f>
        <v>1</v>
      </c>
      <c r="J45" s="4">
        <f>IF('Analisi processi'!M34='Foglio di calcolo 1'!H$3,1,IF('Analisi processi'!M34='Foglio di calcolo 1'!H$4,5,))</f>
        <v>1</v>
      </c>
      <c r="K45" s="4">
        <f>IF('Analisi processi'!N34='Foglio di calcolo 1'!I$3,0,IF('Analisi processi'!N34='Foglio di calcolo 1'!I$4,1,IF('Analisi processi'!N34='Foglio di calcolo 1'!I$5,2,IF('Analisi processi'!N34='Foglio di calcolo 1'!I$6,3,IF('Analisi processi'!N34='Foglio di calcolo 1'!I$7,4,IF('Analisi processi'!N34='Foglio di calcolo 1'!I$8,5,))))))</f>
        <v>2</v>
      </c>
      <c r="L45" s="4">
        <f>IF('Analisi processi'!O34='Foglio di calcolo 1'!J$3,1,IF('Analisi processi'!O34='Foglio di calcolo 1'!J$4,2,IF('Analisi processi'!O34='Foglio di calcolo 1'!J$5,3,IF('Analisi processi'!O34='Foglio di calcolo 1'!J$6,4,IF('Analisi processi'!O34='Foglio di calcolo 1'!J$7,5,)))))</f>
        <v>4</v>
      </c>
      <c r="M45">
        <f t="shared" si="3"/>
        <v>3.6666666666666665</v>
      </c>
      <c r="N45">
        <f t="shared" si="4"/>
        <v>2</v>
      </c>
      <c r="O45">
        <f t="shared" si="5"/>
        <v>7.333333333333333</v>
      </c>
    </row>
    <row r="46" spans="1:15" ht="15.75" thickBot="1">
      <c r="A46" s="40" t="s">
        <v>101</v>
      </c>
      <c r="B46" s="4"/>
      <c r="C46" s="4">
        <f>IF('Analisi processi'!F35='Foglio di calcolo 1'!A$3,1,IF('Analisi processi'!F35='Foglio di calcolo 1'!A$4,2,IF('Analisi processi'!F35='Foglio di calcolo 1'!A$5,3,IF('Analisi processi'!F35='Foglio di calcolo 1'!A$6,4,IF('Analisi processi'!F35='Foglio di calcolo 1'!A$7,5,)))))</f>
        <v>5</v>
      </c>
      <c r="D46" s="4">
        <f>IF('Analisi processi'!G35='Foglio di calcolo 1'!B$3,2,IF('Analisi processi'!G35='Foglio di calcolo 1'!B$4,5,))</f>
        <v>5</v>
      </c>
      <c r="E46" s="4">
        <f>IF('Analisi processi'!H35='Foglio di calcolo 1'!C$3,1,IF('Analisi processi'!H35='Foglio di calcolo 1'!C$4,3,IF('Analisi processi'!H35='Foglio di calcolo 1'!C$5,5,)))</f>
        <v>3</v>
      </c>
      <c r="F46" s="4">
        <f>IF('Analisi processi'!I35='Foglio di calcolo 1'!D$3,1,IF('Analisi processi'!I35='Foglio di calcolo 1'!D$4,3,IF('Analisi processi'!I35='Foglio di calcolo 1'!D$5,5,)))</f>
        <v>5</v>
      </c>
      <c r="G46" s="4">
        <f>IF('Analisi processi'!J35='Foglio di calcolo 1'!E$3,1,IF('Analisi processi'!J35='Foglio di calcolo 1'!E$4,5,))</f>
        <v>1</v>
      </c>
      <c r="H46" s="4">
        <f>IF('Analisi processi'!K35='Foglio di calcolo 1'!F$3,1,IF('Analisi processi'!K35='Foglio di calcolo 1'!F$4,2,IF('Analisi processi'!K35='Foglio di calcolo 1'!F$5,3,IF('Analisi processi'!K35='Foglio di calcolo 1'!F$6,4,IF('Analisi processi'!K35='Foglio di calcolo 1'!F$7,5,)))))</f>
        <v>5</v>
      </c>
      <c r="I46" s="4">
        <f>IF('Analisi processi'!L35='Foglio di calcolo 1'!G$3,1,IF('Analisi processi'!L35='Foglio di calcolo 1'!G$4,2,IF('Analisi processi'!L35='Foglio di calcolo 1'!G$5,3,IF('Analisi processi'!L35='Foglio di calcolo 1'!G$6,4,IF('Analisi processi'!L35='Foglio di calcolo 1'!G$7,5,)))))</f>
        <v>2</v>
      </c>
      <c r="J46" s="4">
        <f>IF('Analisi processi'!M35='Foglio di calcolo 1'!H$3,1,IF('Analisi processi'!M35='Foglio di calcolo 1'!H$4,5,))</f>
        <v>1</v>
      </c>
      <c r="K46" s="4">
        <f>IF('Analisi processi'!N35='Foglio di calcolo 1'!I$3,0,IF('Analisi processi'!N35='Foglio di calcolo 1'!I$4,1,IF('Analisi processi'!N35='Foglio di calcolo 1'!I$5,2,IF('Analisi processi'!N35='Foglio di calcolo 1'!I$6,3,IF('Analisi processi'!N35='Foglio di calcolo 1'!I$7,4,IF('Analisi processi'!N35='Foglio di calcolo 1'!I$8,5,))))))</f>
        <v>2</v>
      </c>
      <c r="L46" s="4">
        <f>IF('Analisi processi'!O35='Foglio di calcolo 1'!J$3,1,IF('Analisi processi'!O35='Foglio di calcolo 1'!J$4,2,IF('Analisi processi'!O35='Foglio di calcolo 1'!J$5,3,IF('Analisi processi'!O35='Foglio di calcolo 1'!J$6,4,IF('Analisi processi'!O35='Foglio di calcolo 1'!J$7,5,)))))</f>
        <v>4</v>
      </c>
      <c r="M46">
        <f t="shared" si="0"/>
        <v>4</v>
      </c>
      <c r="N46">
        <f t="shared" si="1"/>
        <v>2.25</v>
      </c>
      <c r="O46">
        <f t="shared" si="2"/>
        <v>9</v>
      </c>
    </row>
    <row r="47" spans="1:15" ht="15.75" customHeight="1" thickBot="1">
      <c r="A47" s="40"/>
      <c r="B47" s="4"/>
      <c r="C47" s="4">
        <f>IF('Analisi processi'!F36='Foglio di calcolo 1'!A$3,1,IF('Analisi processi'!F36='Foglio di calcolo 1'!A$4,2,IF('Analisi processi'!F36='Foglio di calcolo 1'!A$5,3,IF('Analisi processi'!F36='Foglio di calcolo 1'!A$6,4,IF('Analisi processi'!F36='Foglio di calcolo 1'!A$7,5,)))))</f>
        <v>4</v>
      </c>
      <c r="D47" s="4">
        <f>IF('Analisi processi'!G36='Foglio di calcolo 1'!B$3,2,IF('Analisi processi'!G36='Foglio di calcolo 1'!B$4,5,))</f>
        <v>5</v>
      </c>
      <c r="E47" s="4">
        <f>IF('Analisi processi'!H36='Foglio di calcolo 1'!C$3,1,IF('Analisi processi'!H36='Foglio di calcolo 1'!C$4,3,IF('Analisi processi'!H36='Foglio di calcolo 1'!C$5,5,)))</f>
        <v>3</v>
      </c>
      <c r="F47" s="4">
        <f>IF('Analisi processi'!I36='Foglio di calcolo 1'!D$3,1,IF('Analisi processi'!I36='Foglio di calcolo 1'!D$4,3,IF('Analisi processi'!I36='Foglio di calcolo 1'!D$5,5,)))</f>
        <v>5</v>
      </c>
      <c r="G47" s="4">
        <f>IF('Analisi processi'!J36='Foglio di calcolo 1'!E$3,1,IF('Analisi processi'!J36='Foglio di calcolo 1'!E$4,5,))</f>
        <v>1</v>
      </c>
      <c r="H47" s="4">
        <f>IF('Analisi processi'!K36='Foglio di calcolo 1'!F$3,1,IF('Analisi processi'!K36='Foglio di calcolo 1'!F$4,2,IF('Analisi processi'!K36='Foglio di calcolo 1'!F$5,3,IF('Analisi processi'!K36='Foglio di calcolo 1'!F$6,4,IF('Analisi processi'!K36='Foglio di calcolo 1'!F$7,5,)))))</f>
        <v>5</v>
      </c>
      <c r="I47" s="4">
        <f>IF('Analisi processi'!L36='Foglio di calcolo 1'!G$3,1,IF('Analisi processi'!L36='Foglio di calcolo 1'!G$4,2,IF('Analisi processi'!L36='Foglio di calcolo 1'!G$5,3,IF('Analisi processi'!L36='Foglio di calcolo 1'!G$6,4,IF('Analisi processi'!L36='Foglio di calcolo 1'!G$7,5,)))))</f>
        <v>4</v>
      </c>
      <c r="J47" s="4">
        <f>IF('Analisi processi'!M36='Foglio di calcolo 1'!H$3,1,IF('Analisi processi'!M36='Foglio di calcolo 1'!H$4,5,))</f>
        <v>1</v>
      </c>
      <c r="K47" s="4">
        <f>IF('Analisi processi'!N36='Foglio di calcolo 1'!I$3,0,IF('Analisi processi'!N36='Foglio di calcolo 1'!I$4,1,IF('Analisi processi'!N36='Foglio di calcolo 1'!I$5,2,IF('Analisi processi'!N36='Foglio di calcolo 1'!I$6,3,IF('Analisi processi'!N36='Foglio di calcolo 1'!I$7,4,IF('Analisi processi'!N36='Foglio di calcolo 1'!I$8,5,))))))</f>
        <v>2</v>
      </c>
      <c r="L47" s="4">
        <f>IF('Analisi processi'!O36='Foglio di calcolo 1'!J$3,1,IF('Analisi processi'!O36='Foglio di calcolo 1'!J$4,2,IF('Analisi processi'!O36='Foglio di calcolo 1'!J$5,3,IF('Analisi processi'!O36='Foglio di calcolo 1'!J$6,4,IF('Analisi processi'!O36='Foglio di calcolo 1'!J$7,5,)))))</f>
        <v>4</v>
      </c>
      <c r="M47">
        <f t="shared" si="0"/>
        <v>3.8333333333333335</v>
      </c>
      <c r="N47">
        <f t="shared" si="1"/>
        <v>2.75</v>
      </c>
      <c r="O47">
        <f t="shared" si="2"/>
        <v>10.541666666666668</v>
      </c>
    </row>
    <row r="48" spans="1:15" ht="15.75" thickBot="1">
      <c r="A48" s="40"/>
      <c r="B48" s="4"/>
      <c r="C48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48" s="4" t="e">
        <f>IF('Analisi processi'!#REF!='Foglio di calcolo 1'!B$3,2,IF('Analisi processi'!#REF!='Foglio di calcolo 1'!B$4,5,))</f>
        <v>#REF!</v>
      </c>
      <c r="E48" s="4" t="e">
        <f>IF('Analisi processi'!#REF!='Foglio di calcolo 1'!C$3,1,IF('Analisi processi'!#REF!='Foglio di calcolo 1'!C$4,3,IF('Analisi processi'!#REF!='Foglio di calcolo 1'!C$5,5,)))</f>
        <v>#REF!</v>
      </c>
      <c r="F48" s="4" t="e">
        <f>IF('Analisi processi'!#REF!='Foglio di calcolo 1'!D$3,1,IF('Analisi processi'!#REF!='Foglio di calcolo 1'!D$4,3,IF('Analisi processi'!#REF!='Foglio di calcolo 1'!D$5,5,)))</f>
        <v>#REF!</v>
      </c>
      <c r="G48" s="4" t="e">
        <f>IF('Analisi processi'!#REF!='Foglio di calcolo 1'!E$3,1,IF('Analisi processi'!#REF!='Foglio di calcolo 1'!E$4,5,))</f>
        <v>#REF!</v>
      </c>
      <c r="H48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48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48" s="4" t="e">
        <f>IF('Analisi processi'!#REF!='Foglio di calcolo 1'!H$3,1,IF('Analisi processi'!#REF!='Foglio di calcolo 1'!H$4,5,))</f>
        <v>#REF!</v>
      </c>
      <c r="K48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48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48" t="e">
        <f t="shared" si="0"/>
        <v>#REF!</v>
      </c>
      <c r="N48" t="e">
        <f t="shared" si="1"/>
        <v>#REF!</v>
      </c>
      <c r="O48" t="e">
        <f t="shared" si="2"/>
        <v>#REF!</v>
      </c>
    </row>
    <row r="49" spans="1:15" ht="15.75" thickBot="1">
      <c r="A49" s="40"/>
      <c r="B49" s="4"/>
      <c r="C49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49" s="4" t="e">
        <f>IF('Analisi processi'!#REF!='Foglio di calcolo 1'!B$3,2,IF('Analisi processi'!#REF!='Foglio di calcolo 1'!B$4,5,))</f>
        <v>#REF!</v>
      </c>
      <c r="E49" s="4" t="e">
        <f>IF('Analisi processi'!#REF!='Foglio di calcolo 1'!C$3,1,IF('Analisi processi'!#REF!='Foglio di calcolo 1'!C$4,3,IF('Analisi processi'!#REF!='Foglio di calcolo 1'!C$5,5,)))</f>
        <v>#REF!</v>
      </c>
      <c r="F49" s="4" t="e">
        <f>IF('Analisi processi'!#REF!='Foglio di calcolo 1'!D$3,1,IF('Analisi processi'!#REF!='Foglio di calcolo 1'!D$4,3,IF('Analisi processi'!#REF!='Foglio di calcolo 1'!D$5,5,)))</f>
        <v>#REF!</v>
      </c>
      <c r="G49" s="4" t="e">
        <f>IF('Analisi processi'!#REF!='Foglio di calcolo 1'!E$3,1,IF('Analisi processi'!#REF!='Foglio di calcolo 1'!E$4,5,))</f>
        <v>#REF!</v>
      </c>
      <c r="H49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49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49" s="4" t="e">
        <f>IF('Analisi processi'!#REF!='Foglio di calcolo 1'!H$3,1,IF('Analisi processi'!#REF!='Foglio di calcolo 1'!H$4,5,))</f>
        <v>#REF!</v>
      </c>
      <c r="K49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49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49" t="e">
        <f t="shared" si="0"/>
        <v>#REF!</v>
      </c>
      <c r="N49" t="e">
        <f t="shared" si="1"/>
        <v>#REF!</v>
      </c>
      <c r="O49" t="e">
        <f t="shared" si="2"/>
        <v>#REF!</v>
      </c>
    </row>
    <row r="50" spans="1:15" ht="44.25" customHeight="1" thickBot="1">
      <c r="A50" s="40"/>
      <c r="B50" s="13"/>
      <c r="C50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50" s="4" t="e">
        <f>IF('Analisi processi'!#REF!='Foglio di calcolo 1'!B$3,2,IF('Analisi processi'!#REF!='Foglio di calcolo 1'!B$4,5,))</f>
        <v>#REF!</v>
      </c>
      <c r="E50" s="4" t="e">
        <f>IF('Analisi processi'!#REF!='Foglio di calcolo 1'!C$3,1,IF('Analisi processi'!#REF!='Foglio di calcolo 1'!C$4,3,IF('Analisi processi'!#REF!='Foglio di calcolo 1'!C$5,5,)))</f>
        <v>#REF!</v>
      </c>
      <c r="F50" s="4" t="e">
        <f>IF('Analisi processi'!#REF!='Foglio di calcolo 1'!D$3,1,IF('Analisi processi'!#REF!='Foglio di calcolo 1'!D$4,3,IF('Analisi processi'!#REF!='Foglio di calcolo 1'!D$5,5,)))</f>
        <v>#REF!</v>
      </c>
      <c r="G50" s="4" t="e">
        <f>IF('Analisi processi'!#REF!='Foglio di calcolo 1'!E$3,1,IF('Analisi processi'!#REF!='Foglio di calcolo 1'!E$4,5,))</f>
        <v>#REF!</v>
      </c>
      <c r="H50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50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50" s="4" t="e">
        <f>IF('Analisi processi'!#REF!='Foglio di calcolo 1'!H$3,1,IF('Analisi processi'!#REF!='Foglio di calcolo 1'!H$4,5,))</f>
        <v>#REF!</v>
      </c>
      <c r="K50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50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50" t="e">
        <f t="shared" si="0"/>
        <v>#REF!</v>
      </c>
      <c r="N50" t="e">
        <f t="shared" si="1"/>
        <v>#REF!</v>
      </c>
      <c r="O50" t="e">
        <f t="shared" si="2"/>
        <v>#REF!</v>
      </c>
    </row>
    <row r="51" spans="1:15" ht="107.25" customHeight="1" thickBot="1">
      <c r="C51" t="s">
        <v>47</v>
      </c>
      <c r="D51" s="3" t="s">
        <v>52</v>
      </c>
      <c r="E51" s="3" t="s">
        <v>61</v>
      </c>
      <c r="F51" s="2" t="s">
        <v>60</v>
      </c>
      <c r="G51" s="2" t="s">
        <v>64</v>
      </c>
      <c r="H51" s="2" t="s">
        <v>66</v>
      </c>
      <c r="I51" s="3" t="s">
        <v>79</v>
      </c>
      <c r="J51" s="6" t="s">
        <v>86</v>
      </c>
      <c r="K51" s="6" t="s">
        <v>93</v>
      </c>
      <c r="L51" s="6" t="s">
        <v>95</v>
      </c>
    </row>
    <row r="52" spans="1:15" ht="45.75" customHeight="1" thickBot="1">
      <c r="C52" s="4" t="s">
        <v>42</v>
      </c>
      <c r="D52" s="4" t="s">
        <v>50</v>
      </c>
      <c r="E52" s="4" t="s">
        <v>54</v>
      </c>
      <c r="F52" s="4" t="s">
        <v>57</v>
      </c>
      <c r="G52" s="4" t="s">
        <v>29</v>
      </c>
      <c r="H52" s="4" t="s">
        <v>68</v>
      </c>
      <c r="I52" s="4" t="s">
        <v>74</v>
      </c>
      <c r="J52" s="4" t="s">
        <v>29</v>
      </c>
      <c r="K52" s="4" t="s">
        <v>29</v>
      </c>
      <c r="L52" s="4" t="s">
        <v>96</v>
      </c>
    </row>
    <row r="53" spans="1:15" ht="195.75" customHeight="1" thickBot="1">
      <c r="C53" s="2" t="s">
        <v>43</v>
      </c>
      <c r="D53" s="5" t="s">
        <v>51</v>
      </c>
      <c r="E53" s="2" t="s">
        <v>55</v>
      </c>
      <c r="F53" s="2" t="s">
        <v>58</v>
      </c>
      <c r="G53" s="2" t="s">
        <v>65</v>
      </c>
      <c r="H53" s="2" t="s">
        <v>69</v>
      </c>
      <c r="I53" s="2" t="s">
        <v>75</v>
      </c>
      <c r="J53" s="2" t="s">
        <v>65</v>
      </c>
      <c r="K53" s="2" t="s">
        <v>88</v>
      </c>
      <c r="L53" s="2" t="s">
        <v>97</v>
      </c>
    </row>
    <row r="54" spans="1:15" ht="90.75" customHeight="1" thickBot="1">
      <c r="C54" s="2" t="s">
        <v>44</v>
      </c>
      <c r="D54" s="2"/>
      <c r="E54" s="2" t="s">
        <v>56</v>
      </c>
      <c r="F54" s="5" t="s">
        <v>62</v>
      </c>
      <c r="H54" s="2" t="s">
        <v>70</v>
      </c>
      <c r="I54" s="2" t="s">
        <v>76</v>
      </c>
      <c r="K54" s="2" t="s">
        <v>89</v>
      </c>
      <c r="L54" s="2" t="s">
        <v>98</v>
      </c>
    </row>
    <row r="55" spans="1:15" ht="225.75" thickBot="1">
      <c r="C55" s="2" t="s">
        <v>45</v>
      </c>
      <c r="F55" s="2"/>
      <c r="H55" s="2" t="s">
        <v>71</v>
      </c>
      <c r="I55" s="2" t="s">
        <v>77</v>
      </c>
      <c r="K55" s="2" t="s">
        <v>90</v>
      </c>
      <c r="L55" s="2" t="s">
        <v>99</v>
      </c>
    </row>
    <row r="56" spans="1:15" ht="210.75" thickBot="1">
      <c r="C56" s="2" t="s">
        <v>46</v>
      </c>
      <c r="H56" s="2" t="s">
        <v>72</v>
      </c>
      <c r="I56" s="2" t="s">
        <v>78</v>
      </c>
      <c r="K56" s="2" t="s">
        <v>91</v>
      </c>
      <c r="L56" s="2" t="s">
        <v>100</v>
      </c>
    </row>
    <row r="57" spans="1:15" ht="255.75" thickBot="1">
      <c r="K57" s="2" t="s">
        <v>92</v>
      </c>
    </row>
  </sheetData>
  <mergeCells count="11">
    <mergeCell ref="A46:A50"/>
    <mergeCell ref="A35:A37"/>
    <mergeCell ref="A38:A40"/>
    <mergeCell ref="A41:A42"/>
    <mergeCell ref="A43:A45"/>
    <mergeCell ref="A31:A34"/>
    <mergeCell ref="C1:H1"/>
    <mergeCell ref="I1:L1"/>
    <mergeCell ref="A3:A8"/>
    <mergeCell ref="A9:A24"/>
    <mergeCell ref="A25:A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O46"/>
  <sheetViews>
    <sheetView topLeftCell="A2" workbookViewId="0">
      <selection activeCell="A2" sqref="A2"/>
    </sheetView>
  </sheetViews>
  <sheetFormatPr defaultRowHeight="15"/>
  <cols>
    <col min="1" max="1" width="21" customWidth="1"/>
    <col min="2" max="2" width="23" customWidth="1"/>
    <col min="3" max="3" width="7.28515625" customWidth="1"/>
    <col min="4" max="4" width="5.7109375" customWidth="1"/>
    <col min="5" max="5" width="6" customWidth="1"/>
    <col min="6" max="7" width="4.5703125" customWidth="1"/>
    <col min="8" max="8" width="5.140625" customWidth="1"/>
    <col min="9" max="9" width="4.42578125" customWidth="1"/>
    <col min="10" max="10" width="4.28515625" customWidth="1"/>
    <col min="11" max="11" width="4.42578125" customWidth="1"/>
    <col min="12" max="12" width="5" customWidth="1"/>
    <col min="13" max="13" width="14.85546875" customWidth="1"/>
    <col min="14" max="14" width="12.28515625" customWidth="1"/>
  </cols>
  <sheetData>
    <row r="1" spans="1:15" ht="15.75" thickBot="1">
      <c r="C1" s="41" t="s">
        <v>80</v>
      </c>
      <c r="D1" s="41"/>
      <c r="E1" s="41"/>
      <c r="F1" s="41"/>
      <c r="G1" s="41"/>
      <c r="H1" s="41"/>
      <c r="I1" s="41" t="s">
        <v>81</v>
      </c>
      <c r="J1" s="41"/>
      <c r="K1" s="41"/>
      <c r="L1" s="41"/>
      <c r="M1" t="s">
        <v>82</v>
      </c>
      <c r="N1" t="s">
        <v>83</v>
      </c>
    </row>
    <row r="2" spans="1:15" ht="160.5" customHeight="1" thickBot="1">
      <c r="A2" s="8" t="s">
        <v>0</v>
      </c>
      <c r="B2" s="9" t="s">
        <v>30</v>
      </c>
      <c r="C2" s="11" t="s">
        <v>102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  <c r="K2" s="11" t="s">
        <v>38</v>
      </c>
      <c r="L2" s="11" t="s">
        <v>39</v>
      </c>
      <c r="M2" s="11" t="s">
        <v>40</v>
      </c>
      <c r="N2" s="11" t="s">
        <v>41</v>
      </c>
      <c r="O2" s="11" t="s">
        <v>84</v>
      </c>
    </row>
    <row r="3" spans="1:15" ht="71.25" customHeight="1" thickBot="1">
      <c r="A3" s="40" t="s">
        <v>4</v>
      </c>
      <c r="B3" s="4" t="s">
        <v>5</v>
      </c>
      <c r="C3" s="4">
        <f>IF('Analisi processi'!F3='Foglio di calcolo 1'!A$3,1,IF('Analisi processi'!F3='Foglio di calcolo 1'!A$4,2,IF('Analisi processi'!F3='Foglio di calcolo 1'!A$5,3,IF('Analisi processi'!F3='Foglio di calcolo 1'!A$6,4,IF('Analisi processi'!F3='Foglio di calcolo 1'!A$7,5,)))))</f>
        <v>3</v>
      </c>
      <c r="D3" s="4">
        <f>IF('Analisi processi'!G3='Foglio di calcolo 1'!B$3,2,IF('Analisi processi'!G3='Foglio di calcolo 1'!B$4,5,))</f>
        <v>5</v>
      </c>
      <c r="E3" s="4">
        <f>IF('Analisi processi'!H3='Foglio di calcolo 1'!C$3,1,IF('Analisi processi'!H3='Foglio di calcolo 1'!C$4,3,IF('Analisi processi'!H3='Foglio di calcolo 1'!C$5,5,)))</f>
        <v>1</v>
      </c>
      <c r="F3" s="4">
        <f>IF('Analisi processi'!I3='Foglio di calcolo 1'!D$3,1,IF('Analisi processi'!I3='Foglio di calcolo 1'!D$4,3,IF('Analisi processi'!I3='Foglio di calcolo 1'!D$5,5,)))</f>
        <v>1</v>
      </c>
      <c r="G3" s="4">
        <f>IF('Analisi processi'!J3='Foglio di calcolo 1'!E$3,1,IF('Analisi processi'!J3='Foglio di calcolo 1'!E$4,5,))</f>
        <v>1</v>
      </c>
      <c r="H3" s="4">
        <f>IF('Analisi processi'!K3='Foglio di calcolo 1'!F$3,1,IF('Analisi processi'!K3='Foglio di calcolo 1'!F$4,2,IF('Analisi processi'!K3='Foglio di calcolo 1'!F$5,3,IF('Analisi processi'!K3='Foglio di calcolo 1'!F$6,4,IF('Analisi processi'!K3='Foglio di calcolo 1'!F$7,5,)))))</f>
        <v>1</v>
      </c>
      <c r="I3" s="4">
        <f>IF('Analisi processi'!L3='Foglio di calcolo 1'!G$3,1,IF('Analisi processi'!L3='Foglio di calcolo 1'!G$4,2,IF('Analisi processi'!L3='Foglio di calcolo 1'!G$5,3,IF('Analisi processi'!L3='Foglio di calcolo 1'!G$6,4,IF('Analisi processi'!L3='Foglio di calcolo 1'!G$7,5,)))))</f>
        <v>2</v>
      </c>
      <c r="J3" s="4">
        <f>IF('Analisi processi'!M3='Foglio di calcolo 1'!H$3,1,IF('Analisi processi'!M3='Foglio di calcolo 1'!H$4,5,))</f>
        <v>1</v>
      </c>
      <c r="K3" s="4">
        <f>IF('Analisi processi'!N3='Foglio di calcolo 1'!I$3,0,IF('Analisi processi'!N3='Foglio di calcolo 1'!I$4,1,IF('Analisi processi'!N3='Foglio di calcolo 1'!I$5,2,IF('Analisi processi'!N3='Foglio di calcolo 1'!I$6,3,IF('Analisi processi'!N3='Foglio di calcolo 1'!I$7,4,IF('Analisi processi'!N3='Foglio di calcolo 1'!I$8,5,))))))</f>
        <v>0</v>
      </c>
      <c r="L3" s="4">
        <f>IF('Analisi processi'!O3='Foglio di calcolo 1'!J$3,1,IF('Analisi processi'!O3='Foglio di calcolo 1'!J$4,2,IF('Analisi processi'!O3='Foglio di calcolo 1'!J$5,3,IF('Analisi processi'!O3='Foglio di calcolo 1'!J$6,4,IF('Analisi processi'!O3='Foglio di calcolo 1'!J$7,5,)))))</f>
        <v>4</v>
      </c>
      <c r="M3">
        <f>AVERAGE(C3:H3)</f>
        <v>2</v>
      </c>
      <c r="N3">
        <f>AVERAGE(I3:L3)</f>
        <v>1.75</v>
      </c>
      <c r="O3">
        <f>M3*N3</f>
        <v>3.5</v>
      </c>
    </row>
    <row r="4" spans="1:15" ht="25.5" customHeight="1" thickBot="1">
      <c r="A4" s="40"/>
      <c r="B4" s="4" t="s">
        <v>6</v>
      </c>
      <c r="C4" s="4">
        <f>IF('Analisi processi'!F4='Foglio di calcolo 1'!A$3,1,IF('Analisi processi'!F4='Foglio di calcolo 1'!A$4,2,IF('Analisi processi'!F4='Foglio di calcolo 1'!A$5,3,IF('Analisi processi'!F4='Foglio di calcolo 1'!A$6,4,IF('Analisi processi'!F4='Foglio di calcolo 1'!A$7,5,)))))</f>
        <v>1</v>
      </c>
      <c r="D4" s="4">
        <f>IF('Analisi processi'!G4='Foglio di calcolo 1'!B$3,2,IF('Analisi processi'!G4='Foglio di calcolo 1'!B$4,5,))</f>
        <v>2</v>
      </c>
      <c r="E4" s="4">
        <f>IF('Analisi processi'!H4='Foglio di calcolo 1'!C$3,1,IF('Analisi processi'!H4='Foglio di calcolo 1'!C$4,3,IF('Analisi processi'!H4='Foglio di calcolo 1'!C$5,5,)))</f>
        <v>1</v>
      </c>
      <c r="F4" s="4">
        <f>IF('Analisi processi'!I4='Foglio di calcolo 1'!D$3,1,IF('Analisi processi'!I4='Foglio di calcolo 1'!D$4,3,IF('Analisi processi'!I4='Foglio di calcolo 1'!D$5,5,)))</f>
        <v>5</v>
      </c>
      <c r="G4" s="4">
        <f>IF('Analisi processi'!J4='Foglio di calcolo 1'!E$3,1,IF('Analisi processi'!J4='Foglio di calcolo 1'!E$4,5,))</f>
        <v>1</v>
      </c>
      <c r="H4" s="4">
        <f>IF('Analisi processi'!K4='Foglio di calcolo 1'!F$3,1,IF('Analisi processi'!K4='Foglio di calcolo 1'!F$4,2,IF('Analisi processi'!K4='Foglio di calcolo 1'!F$5,3,IF('Analisi processi'!K4='Foglio di calcolo 1'!F$6,4,IF('Analisi processi'!K4='Foglio di calcolo 1'!F$7,5,)))))</f>
        <v>1</v>
      </c>
      <c r="I4" s="4">
        <f>IF('Analisi processi'!L4='Foglio di calcolo 1'!G$3,1,IF('Analisi processi'!L4='Foglio di calcolo 1'!G$4,2,IF('Analisi processi'!L4='Foglio di calcolo 1'!G$5,3,IF('Analisi processi'!L4='Foglio di calcolo 1'!G$6,4,IF('Analisi processi'!L4='Foglio di calcolo 1'!G$7,5,)))))</f>
        <v>4</v>
      </c>
      <c r="J4" s="4">
        <f>IF('Analisi processi'!M4='Foglio di calcolo 1'!H$3,1,IF('Analisi processi'!M4='Foglio di calcolo 1'!H$4,5,))</f>
        <v>1</v>
      </c>
      <c r="K4" s="4">
        <f>IF('Analisi processi'!N4='Foglio di calcolo 1'!I$3,0,IF('Analisi processi'!N4='Foglio di calcolo 1'!I$4,1,IF('Analisi processi'!N4='Foglio di calcolo 1'!I$5,2,IF('Analisi processi'!N4='Foglio di calcolo 1'!I$6,3,IF('Analisi processi'!N4='Foglio di calcolo 1'!I$7,4,IF('Analisi processi'!N4='Foglio di calcolo 1'!I$8,5,))))))</f>
        <v>0</v>
      </c>
      <c r="L4" s="4">
        <f>IF('Analisi processi'!O4='Foglio di calcolo 1'!J$3,1,IF('Analisi processi'!O4='Foglio di calcolo 1'!J$4,2,IF('Analisi processi'!O4='Foglio di calcolo 1'!J$5,3,IF('Analisi processi'!O4='Foglio di calcolo 1'!J$6,4,IF('Analisi processi'!O4='Foglio di calcolo 1'!J$7,5,)))))</f>
        <v>4</v>
      </c>
      <c r="M4">
        <f t="shared" ref="M4:M39" si="0">AVERAGE(C4:H4)</f>
        <v>1.8333333333333333</v>
      </c>
      <c r="N4">
        <f t="shared" ref="N4:N39" si="1">AVERAGE(I4:L4)</f>
        <v>2.25</v>
      </c>
      <c r="O4">
        <f t="shared" ref="O4:O39" si="2">M4*N4</f>
        <v>4.125</v>
      </c>
    </row>
    <row r="5" spans="1:15" ht="56.25" customHeight="1" thickBot="1">
      <c r="A5" s="40"/>
      <c r="B5" s="4" t="s">
        <v>7</v>
      </c>
      <c r="C5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5" s="4" t="e">
        <f>IF('Analisi processi'!#REF!='Foglio di calcolo 1'!B$3,2,IF('Analisi processi'!#REF!='Foglio di calcolo 1'!B$4,5,))</f>
        <v>#REF!</v>
      </c>
      <c r="E5" s="4" t="e">
        <f>IF('Analisi processi'!#REF!='Foglio di calcolo 1'!C$3,1,IF('Analisi processi'!#REF!='Foglio di calcolo 1'!C$4,3,IF('Analisi processi'!#REF!='Foglio di calcolo 1'!C$5,5,)))</f>
        <v>#REF!</v>
      </c>
      <c r="F5" s="4" t="e">
        <f>IF('Analisi processi'!#REF!='Foglio di calcolo 1'!D$3,1,IF('Analisi processi'!#REF!='Foglio di calcolo 1'!D$4,3,IF('Analisi processi'!#REF!='Foglio di calcolo 1'!D$5,5,)))</f>
        <v>#REF!</v>
      </c>
      <c r="G5" s="4" t="e">
        <f>IF('Analisi processi'!#REF!='Foglio di calcolo 1'!E$3,1,IF('Analisi processi'!#REF!='Foglio di calcolo 1'!E$4,5,))</f>
        <v>#REF!</v>
      </c>
      <c r="H5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5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5" s="4" t="e">
        <f>IF('Analisi processi'!#REF!='Foglio di calcolo 1'!H$3,1,IF('Analisi processi'!#REF!='Foglio di calcolo 1'!H$4,5,))</f>
        <v>#REF!</v>
      </c>
      <c r="K5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5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5" t="e">
        <f t="shared" si="0"/>
        <v>#REF!</v>
      </c>
      <c r="N5" t="e">
        <f t="shared" si="1"/>
        <v>#REF!</v>
      </c>
      <c r="O5" t="e">
        <f t="shared" si="2"/>
        <v>#REF!</v>
      </c>
    </row>
    <row r="6" spans="1:15" ht="90.75" customHeight="1" thickBot="1">
      <c r="A6" s="40"/>
      <c r="B6" s="4"/>
      <c r="C6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6" s="4" t="e">
        <f>IF('Analisi processi'!#REF!='Foglio di calcolo 1'!B$3,2,IF('Analisi processi'!#REF!='Foglio di calcolo 1'!B$4,5,))</f>
        <v>#REF!</v>
      </c>
      <c r="E6" s="4" t="e">
        <f>IF('Analisi processi'!#REF!='Foglio di calcolo 1'!C$3,1,IF('Analisi processi'!#REF!='Foglio di calcolo 1'!C$4,3,IF('Analisi processi'!#REF!='Foglio di calcolo 1'!C$5,5,)))</f>
        <v>#REF!</v>
      </c>
      <c r="F6" s="4" t="e">
        <f>IF('Analisi processi'!#REF!='Foglio di calcolo 1'!D$3,1,IF('Analisi processi'!#REF!='Foglio di calcolo 1'!D$4,3,IF('Analisi processi'!#REF!='Foglio di calcolo 1'!D$5,5,)))</f>
        <v>#REF!</v>
      </c>
      <c r="G6" s="4" t="e">
        <f>IF('Analisi processi'!#REF!='Foglio di calcolo 1'!E$3,1,IF('Analisi processi'!#REF!='Foglio di calcolo 1'!E$4,5,))</f>
        <v>#REF!</v>
      </c>
      <c r="H6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6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6" s="4" t="e">
        <f>IF('Analisi processi'!#REF!='Foglio di calcolo 1'!H$3,1,IF('Analisi processi'!#REF!='Foglio di calcolo 1'!H$4,5,))</f>
        <v>#REF!</v>
      </c>
      <c r="K6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6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6" t="e">
        <f t="shared" si="0"/>
        <v>#REF!</v>
      </c>
      <c r="N6" t="e">
        <f t="shared" si="1"/>
        <v>#REF!</v>
      </c>
      <c r="O6" t="e">
        <f t="shared" si="2"/>
        <v>#REF!</v>
      </c>
    </row>
    <row r="7" spans="1:15" ht="90.75" customHeight="1" thickBot="1">
      <c r="A7" s="40"/>
      <c r="B7" s="4"/>
      <c r="C7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7" s="4" t="e">
        <f>IF('Analisi processi'!#REF!='Foglio di calcolo 1'!B$3,2,IF('Analisi processi'!#REF!='Foglio di calcolo 1'!B$4,5,))</f>
        <v>#REF!</v>
      </c>
      <c r="E7" s="4" t="e">
        <f>IF('Analisi processi'!#REF!='Foglio di calcolo 1'!C$3,1,IF('Analisi processi'!#REF!='Foglio di calcolo 1'!C$4,3,IF('Analisi processi'!#REF!='Foglio di calcolo 1'!C$5,5,)))</f>
        <v>#REF!</v>
      </c>
      <c r="F7" s="4" t="e">
        <f>IF('Analisi processi'!#REF!='Foglio di calcolo 1'!D$3,1,IF('Analisi processi'!#REF!='Foglio di calcolo 1'!D$4,3,IF('Analisi processi'!#REF!='Foglio di calcolo 1'!D$5,5,)))</f>
        <v>#REF!</v>
      </c>
      <c r="G7" s="4" t="e">
        <f>IF('Analisi processi'!#REF!='Foglio di calcolo 1'!E$3,1,IF('Analisi processi'!#REF!='Foglio di calcolo 1'!E$4,5,))</f>
        <v>#REF!</v>
      </c>
      <c r="H7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7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7" s="4" t="e">
        <f>IF('Analisi processi'!#REF!='Foglio di calcolo 1'!H$3,1,IF('Analisi processi'!#REF!='Foglio di calcolo 1'!H$4,5,))</f>
        <v>#REF!</v>
      </c>
      <c r="K7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7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7" t="e">
        <f t="shared" si="0"/>
        <v>#REF!</v>
      </c>
      <c r="N7" t="e">
        <f t="shared" si="1"/>
        <v>#REF!</v>
      </c>
      <c r="O7" t="e">
        <f t="shared" si="2"/>
        <v>#REF!</v>
      </c>
    </row>
    <row r="8" spans="1:15" ht="90.75" customHeight="1" thickBot="1">
      <c r="A8" s="40"/>
      <c r="B8" s="4"/>
      <c r="C8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8" s="4" t="e">
        <f>IF('Analisi processi'!#REF!='Foglio di calcolo 1'!B$3,2,IF('Analisi processi'!#REF!='Foglio di calcolo 1'!B$4,5,))</f>
        <v>#REF!</v>
      </c>
      <c r="E8" s="4" t="e">
        <f>IF('Analisi processi'!#REF!='Foglio di calcolo 1'!C$3,1,IF('Analisi processi'!#REF!='Foglio di calcolo 1'!C$4,3,IF('Analisi processi'!#REF!='Foglio di calcolo 1'!C$5,5,)))</f>
        <v>#REF!</v>
      </c>
      <c r="F8" s="4" t="e">
        <f>IF('Analisi processi'!#REF!='Foglio di calcolo 1'!D$3,1,IF('Analisi processi'!#REF!='Foglio di calcolo 1'!D$4,3,IF('Analisi processi'!#REF!='Foglio di calcolo 1'!D$5,5,)))</f>
        <v>#REF!</v>
      </c>
      <c r="G8" s="4" t="e">
        <f>IF('Analisi processi'!#REF!='Foglio di calcolo 1'!E$3,1,IF('Analisi processi'!#REF!='Foglio di calcolo 1'!E$4,5,))</f>
        <v>#REF!</v>
      </c>
      <c r="H8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8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8" s="4" t="e">
        <f>IF('Analisi processi'!#REF!='Foglio di calcolo 1'!H$3,1,IF('Analisi processi'!#REF!='Foglio di calcolo 1'!H$4,5,))</f>
        <v>#REF!</v>
      </c>
      <c r="K8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8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8" t="e">
        <f t="shared" si="0"/>
        <v>#REF!</v>
      </c>
      <c r="N8" t="e">
        <f t="shared" si="1"/>
        <v>#REF!</v>
      </c>
      <c r="O8" t="e">
        <f t="shared" si="2"/>
        <v>#REF!</v>
      </c>
    </row>
    <row r="9" spans="1:15" ht="90.75" customHeight="1" thickBot="1">
      <c r="A9" s="40" t="s">
        <v>8</v>
      </c>
      <c r="B9" s="4" t="s">
        <v>9</v>
      </c>
      <c r="C9" s="4">
        <f>IF('Analisi processi'!F5='Foglio di calcolo 1'!A$3,1,IF('Analisi processi'!F5='Foglio di calcolo 1'!A$4,2,IF('Analisi processi'!F5='Foglio di calcolo 1'!A$5,3,IF('Analisi processi'!F5='Foglio di calcolo 1'!A$6,4,IF('Analisi processi'!F5='Foglio di calcolo 1'!A$7,5,)))))</f>
        <v>3</v>
      </c>
      <c r="D9" s="4">
        <f>IF('Analisi processi'!G5='Foglio di calcolo 1'!B$3,2,IF('Analisi processi'!G5='Foglio di calcolo 1'!B$4,5,))</f>
        <v>5</v>
      </c>
      <c r="E9" s="4">
        <f>IF('Analisi processi'!H5='Foglio di calcolo 1'!C$3,1,IF('Analisi processi'!H5='Foglio di calcolo 1'!C$4,3,IF('Analisi processi'!H5='Foglio di calcolo 1'!C$5,5,)))</f>
        <v>1</v>
      </c>
      <c r="F9" s="4">
        <f>IF('Analisi processi'!I5='Foglio di calcolo 1'!D$3,1,IF('Analisi processi'!I5='Foglio di calcolo 1'!D$4,3,IF('Analisi processi'!I5='Foglio di calcolo 1'!D$5,5,)))</f>
        <v>5</v>
      </c>
      <c r="G9" s="4">
        <f>IF('Analisi processi'!J5='Foglio di calcolo 1'!E$3,1,IF('Analisi processi'!J5='Foglio di calcolo 1'!E$4,5,))</f>
        <v>1</v>
      </c>
      <c r="H9" s="4">
        <f>IF('Analisi processi'!K5='Foglio di calcolo 1'!F$3,1,IF('Analisi processi'!K5='Foglio di calcolo 1'!F$4,2,IF('Analisi processi'!K5='Foglio di calcolo 1'!F$5,3,IF('Analisi processi'!K5='Foglio di calcolo 1'!F$6,4,IF('Analisi processi'!K5='Foglio di calcolo 1'!F$7,5,)))))</f>
        <v>3</v>
      </c>
      <c r="I9" s="4">
        <f>IF('Analisi processi'!L5='Foglio di calcolo 1'!G$3,1,IF('Analisi processi'!L5='Foglio di calcolo 1'!G$4,2,IF('Analisi processi'!L5='Foglio di calcolo 1'!G$5,3,IF('Analisi processi'!L5='Foglio di calcolo 1'!G$6,4,IF('Analisi processi'!L5='Foglio di calcolo 1'!G$7,5,)))))</f>
        <v>1</v>
      </c>
      <c r="J9" s="4">
        <f>IF('Analisi processi'!M5='Foglio di calcolo 1'!H$3,1,IF('Analisi processi'!M5='Foglio di calcolo 1'!H$4,5,))</f>
        <v>1</v>
      </c>
      <c r="K9" s="4">
        <f>IF('Analisi processi'!N5='Foglio di calcolo 1'!I$3,0,IF('Analisi processi'!N5='Foglio di calcolo 1'!I$4,1,IF('Analisi processi'!N5='Foglio di calcolo 1'!I$5,2,IF('Analisi processi'!N5='Foglio di calcolo 1'!I$6,3,IF('Analisi processi'!N5='Foglio di calcolo 1'!I$7,4,IF('Analisi processi'!N5='Foglio di calcolo 1'!I$8,5,))))))</f>
        <v>2</v>
      </c>
      <c r="L9" s="4">
        <f>IF('Analisi processi'!O5='Foglio di calcolo 1'!J$3,1,IF('Analisi processi'!O5='Foglio di calcolo 1'!J$4,2,IF('Analisi processi'!O5='Foglio di calcolo 1'!J$5,3,IF('Analisi processi'!O5='Foglio di calcolo 1'!J$6,4,IF('Analisi processi'!O5='Foglio di calcolo 1'!J$7,5,)))))</f>
        <v>3</v>
      </c>
      <c r="M9">
        <f t="shared" si="0"/>
        <v>3</v>
      </c>
      <c r="N9">
        <f t="shared" si="1"/>
        <v>1.75</v>
      </c>
      <c r="O9">
        <f t="shared" si="2"/>
        <v>5.25</v>
      </c>
    </row>
    <row r="10" spans="1:15" ht="45.75" customHeight="1" thickBot="1">
      <c r="A10" s="40"/>
      <c r="B10" s="4" t="s">
        <v>10</v>
      </c>
      <c r="C10" s="4">
        <f>IF('Analisi processi'!F6='Foglio di calcolo 1'!A$3,1,IF('Analisi processi'!F6='Foglio di calcolo 1'!A$4,2,IF('Analisi processi'!F6='Foglio di calcolo 1'!A$5,3,IF('Analisi processi'!F6='Foglio di calcolo 1'!A$6,4,IF('Analisi processi'!F6='Foglio di calcolo 1'!A$7,5,)))))</f>
        <v>3</v>
      </c>
      <c r="D10" s="4">
        <f>IF('Analisi processi'!G6='Foglio di calcolo 1'!B$3,2,IF('Analisi processi'!G6='Foglio di calcolo 1'!B$4,5,))</f>
        <v>5</v>
      </c>
      <c r="E10" s="4">
        <f>IF('Analisi processi'!H6='Foglio di calcolo 1'!C$3,1,IF('Analisi processi'!H6='Foglio di calcolo 1'!C$4,3,IF('Analisi processi'!H6='Foglio di calcolo 1'!C$5,5,)))</f>
        <v>1</v>
      </c>
      <c r="F10" s="4">
        <f>IF('Analisi processi'!I6='Foglio di calcolo 1'!D$3,1,IF('Analisi processi'!I6='Foglio di calcolo 1'!D$4,3,IF('Analisi processi'!I6='Foglio di calcolo 1'!D$5,5,)))</f>
        <v>5</v>
      </c>
      <c r="G10" s="4">
        <f>IF('Analisi processi'!J6='Foglio di calcolo 1'!E$3,1,IF('Analisi processi'!J6='Foglio di calcolo 1'!E$4,5,))</f>
        <v>5</v>
      </c>
      <c r="H10" s="4">
        <f>IF('Analisi processi'!K6='Foglio di calcolo 1'!F$3,1,IF('Analisi processi'!K6='Foglio di calcolo 1'!F$4,2,IF('Analisi processi'!K6='Foglio di calcolo 1'!F$5,3,IF('Analisi processi'!K6='Foglio di calcolo 1'!F$6,4,IF('Analisi processi'!K6='Foglio di calcolo 1'!F$7,5,)))))</f>
        <v>4</v>
      </c>
      <c r="I10" s="4">
        <f>IF('Analisi processi'!L6='Foglio di calcolo 1'!G$3,1,IF('Analisi processi'!L6='Foglio di calcolo 1'!G$4,2,IF('Analisi processi'!L6='Foglio di calcolo 1'!G$5,3,IF('Analisi processi'!L6='Foglio di calcolo 1'!G$6,4,IF('Analisi processi'!L6='Foglio di calcolo 1'!G$7,5,)))))</f>
        <v>1</v>
      </c>
      <c r="J10" s="4">
        <f>IF('Analisi processi'!M6='Foglio di calcolo 1'!H$3,1,IF('Analisi processi'!M6='Foglio di calcolo 1'!H$4,5,))</f>
        <v>1</v>
      </c>
      <c r="K10" s="4">
        <f>IF('Analisi processi'!N6='Foglio di calcolo 1'!I$3,0,IF('Analisi processi'!N6='Foglio di calcolo 1'!I$4,1,IF('Analisi processi'!N6='Foglio di calcolo 1'!I$5,2,IF('Analisi processi'!N6='Foglio di calcolo 1'!I$6,3,IF('Analisi processi'!N6='Foglio di calcolo 1'!I$7,4,IF('Analisi processi'!N6='Foglio di calcolo 1'!I$8,5,))))))</f>
        <v>2</v>
      </c>
      <c r="L10" s="4">
        <f>IF('Analisi processi'!O6='Foglio di calcolo 1'!J$3,1,IF('Analisi processi'!O6='Foglio di calcolo 1'!J$4,2,IF('Analisi processi'!O6='Foglio di calcolo 1'!J$5,3,IF('Analisi processi'!O6='Foglio di calcolo 1'!J$6,4,IF('Analisi processi'!O6='Foglio di calcolo 1'!J$7,5,)))))</f>
        <v>3</v>
      </c>
      <c r="M10">
        <f t="shared" si="0"/>
        <v>3.8333333333333335</v>
      </c>
      <c r="N10">
        <f t="shared" si="1"/>
        <v>1.75</v>
      </c>
      <c r="O10">
        <f t="shared" si="2"/>
        <v>6.7083333333333339</v>
      </c>
    </row>
    <row r="11" spans="1:15" ht="30.75" thickBot="1">
      <c r="A11" s="40"/>
      <c r="B11" s="4" t="s">
        <v>11</v>
      </c>
      <c r="C11" s="4">
        <f>IF('Analisi processi'!F7='Foglio di calcolo 1'!A$3,1,IF('Analisi processi'!F7='Foglio di calcolo 1'!A$4,2,IF('Analisi processi'!F7='Foglio di calcolo 1'!A$5,3,IF('Analisi processi'!F7='Foglio di calcolo 1'!A$6,4,IF('Analisi processi'!F7='Foglio di calcolo 1'!A$7,5,)))))</f>
        <v>3</v>
      </c>
      <c r="D11" s="4">
        <f>IF('Analisi processi'!G7='Foglio di calcolo 1'!B$3,2,IF('Analisi processi'!G7='Foglio di calcolo 1'!B$4,5,))</f>
        <v>5</v>
      </c>
      <c r="E11" s="4">
        <f>IF('Analisi processi'!H7='Foglio di calcolo 1'!C$3,1,IF('Analisi processi'!H7='Foglio di calcolo 1'!C$4,3,IF('Analisi processi'!H7='Foglio di calcolo 1'!C$5,5,)))</f>
        <v>1</v>
      </c>
      <c r="F11" s="4">
        <f>IF('Analisi processi'!I7='Foglio di calcolo 1'!D$3,1,IF('Analisi processi'!I7='Foglio di calcolo 1'!D$4,3,IF('Analisi processi'!I7='Foglio di calcolo 1'!D$5,5,)))</f>
        <v>5</v>
      </c>
      <c r="G11" s="4">
        <f>IF('Analisi processi'!J7='Foglio di calcolo 1'!E$3,1,IF('Analisi processi'!J7='Foglio di calcolo 1'!E$4,5,))</f>
        <v>1</v>
      </c>
      <c r="H11" s="4">
        <f>IF('Analisi processi'!K7='Foglio di calcolo 1'!F$3,1,IF('Analisi processi'!K7='Foglio di calcolo 1'!F$4,2,IF('Analisi processi'!K7='Foglio di calcolo 1'!F$5,3,IF('Analisi processi'!K7='Foglio di calcolo 1'!F$6,4,IF('Analisi processi'!K7='Foglio di calcolo 1'!F$7,5,)))))</f>
        <v>4</v>
      </c>
      <c r="I11" s="4">
        <f>IF('Analisi processi'!L7='Foglio di calcolo 1'!G$3,1,IF('Analisi processi'!L7='Foglio di calcolo 1'!G$4,2,IF('Analisi processi'!L7='Foglio di calcolo 1'!G$5,3,IF('Analisi processi'!L7='Foglio di calcolo 1'!G$6,4,IF('Analisi processi'!L7='Foglio di calcolo 1'!G$7,5,)))))</f>
        <v>1</v>
      </c>
      <c r="J11" s="4">
        <f>IF('Analisi processi'!M7='Foglio di calcolo 1'!H$3,1,IF('Analisi processi'!M7='Foglio di calcolo 1'!H$4,5,))</f>
        <v>1</v>
      </c>
      <c r="K11" s="4">
        <f>IF('Analisi processi'!N7='Foglio di calcolo 1'!I$3,0,IF('Analisi processi'!N7='Foglio di calcolo 1'!I$4,1,IF('Analisi processi'!N7='Foglio di calcolo 1'!I$5,2,IF('Analisi processi'!N7='Foglio di calcolo 1'!I$6,3,IF('Analisi processi'!N7='Foglio di calcolo 1'!I$7,4,IF('Analisi processi'!N7='Foglio di calcolo 1'!I$8,5,))))))</f>
        <v>2</v>
      </c>
      <c r="L11" s="4">
        <f>IF('Analisi processi'!O7='Foglio di calcolo 1'!J$3,1,IF('Analisi processi'!O7='Foglio di calcolo 1'!J$4,2,IF('Analisi processi'!O7='Foglio di calcolo 1'!J$5,3,IF('Analisi processi'!O7='Foglio di calcolo 1'!J$6,4,IF('Analisi processi'!O7='Foglio di calcolo 1'!J$7,5,)))))</f>
        <v>3</v>
      </c>
      <c r="M11">
        <f t="shared" si="0"/>
        <v>3.1666666666666665</v>
      </c>
      <c r="N11">
        <f t="shared" si="1"/>
        <v>1.75</v>
      </c>
      <c r="O11">
        <f t="shared" si="2"/>
        <v>5.5416666666666661</v>
      </c>
    </row>
    <row r="12" spans="1:15" ht="30.75" thickBot="1">
      <c r="A12" s="40"/>
      <c r="B12" s="4" t="s">
        <v>12</v>
      </c>
      <c r="C12" s="4">
        <f>IF('Analisi processi'!F8='Foglio di calcolo 1'!A$3,1,IF('Analisi processi'!F8='Foglio di calcolo 1'!A$4,2,IF('Analisi processi'!F8='Foglio di calcolo 1'!A$5,3,IF('Analisi processi'!F8='Foglio di calcolo 1'!A$6,4,IF('Analisi processi'!F8='Foglio di calcolo 1'!A$7,5,)))))</f>
        <v>3</v>
      </c>
      <c r="D12" s="4">
        <f>IF('Analisi processi'!G8='Foglio di calcolo 1'!B$3,2,IF('Analisi processi'!G8='Foglio di calcolo 1'!B$4,5,))</f>
        <v>5</v>
      </c>
      <c r="E12" s="4">
        <f>IF('Analisi processi'!H8='Foglio di calcolo 1'!C$3,1,IF('Analisi processi'!H8='Foglio di calcolo 1'!C$4,3,IF('Analisi processi'!H8='Foglio di calcolo 1'!C$5,5,)))</f>
        <v>1</v>
      </c>
      <c r="F12" s="4">
        <f>IF('Analisi processi'!I8='Foglio di calcolo 1'!D$3,1,IF('Analisi processi'!I8='Foglio di calcolo 1'!D$4,3,IF('Analisi processi'!I8='Foglio di calcolo 1'!D$5,5,)))</f>
        <v>5</v>
      </c>
      <c r="G12" s="4">
        <f>IF('Analisi processi'!J8='Foglio di calcolo 1'!E$3,1,IF('Analisi processi'!J8='Foglio di calcolo 1'!E$4,5,))</f>
        <v>1</v>
      </c>
      <c r="H12" s="4">
        <f>IF('Analisi processi'!K8='Foglio di calcolo 1'!F$3,1,IF('Analisi processi'!K8='Foglio di calcolo 1'!F$4,2,IF('Analisi processi'!K8='Foglio di calcolo 1'!F$5,3,IF('Analisi processi'!K8='Foglio di calcolo 1'!F$6,4,IF('Analisi processi'!K8='Foglio di calcolo 1'!F$7,5,)))))</f>
        <v>3</v>
      </c>
      <c r="I12" s="4">
        <f>IF('Analisi processi'!L8='Foglio di calcolo 1'!G$3,1,IF('Analisi processi'!L8='Foglio di calcolo 1'!G$4,2,IF('Analisi processi'!L8='Foglio di calcolo 1'!G$5,3,IF('Analisi processi'!L8='Foglio di calcolo 1'!G$6,4,IF('Analisi processi'!L8='Foglio di calcolo 1'!G$7,5,)))))</f>
        <v>1</v>
      </c>
      <c r="J12" s="4">
        <f>IF('Analisi processi'!M8='Foglio di calcolo 1'!H$3,1,IF('Analisi processi'!M8='Foglio di calcolo 1'!H$4,5,))</f>
        <v>1</v>
      </c>
      <c r="K12" s="4">
        <f>IF('Analisi processi'!N8='Foglio di calcolo 1'!I$3,0,IF('Analisi processi'!N8='Foglio di calcolo 1'!I$4,1,IF('Analisi processi'!N8='Foglio di calcolo 1'!I$5,2,IF('Analisi processi'!N8='Foglio di calcolo 1'!I$6,3,IF('Analisi processi'!N8='Foglio di calcolo 1'!I$7,4,IF('Analisi processi'!N8='Foglio di calcolo 1'!I$8,5,))))))</f>
        <v>4</v>
      </c>
      <c r="L12" s="4">
        <f>IF('Analisi processi'!O8='Foglio di calcolo 1'!J$3,1,IF('Analisi processi'!O8='Foglio di calcolo 1'!J$4,2,IF('Analisi processi'!O8='Foglio di calcolo 1'!J$5,3,IF('Analisi processi'!O8='Foglio di calcolo 1'!J$6,4,IF('Analisi processi'!O8='Foglio di calcolo 1'!J$7,5,)))))</f>
        <v>4</v>
      </c>
      <c r="M12">
        <f t="shared" si="0"/>
        <v>3</v>
      </c>
      <c r="N12">
        <f t="shared" si="1"/>
        <v>2.5</v>
      </c>
      <c r="O12">
        <f t="shared" si="2"/>
        <v>7.5</v>
      </c>
    </row>
    <row r="13" spans="1:15" ht="30.75" thickBot="1">
      <c r="A13" s="40"/>
      <c r="B13" s="4" t="s">
        <v>13</v>
      </c>
      <c r="C13" s="4">
        <f>IF('Analisi processi'!F9='Foglio di calcolo 1'!A$3,1,IF('Analisi processi'!F9='Foglio di calcolo 1'!A$4,2,IF('Analisi processi'!F9='Foglio di calcolo 1'!A$5,3,IF('Analisi processi'!F9='Foglio di calcolo 1'!A$6,4,IF('Analisi processi'!F9='Foglio di calcolo 1'!A$7,5,)))))</f>
        <v>3</v>
      </c>
      <c r="D13" s="4">
        <f>IF('Analisi processi'!G9='Foglio di calcolo 1'!B$3,2,IF('Analisi processi'!G9='Foglio di calcolo 1'!B$4,5,))</f>
        <v>5</v>
      </c>
      <c r="E13" s="4">
        <f>IF('Analisi processi'!H9='Foglio di calcolo 1'!C$3,1,IF('Analisi processi'!H9='Foglio di calcolo 1'!C$4,3,IF('Analisi processi'!H9='Foglio di calcolo 1'!C$5,5,)))</f>
        <v>1</v>
      </c>
      <c r="F13" s="4">
        <f>IF('Analisi processi'!I9='Foglio di calcolo 1'!D$3,1,IF('Analisi processi'!I9='Foglio di calcolo 1'!D$4,3,IF('Analisi processi'!I9='Foglio di calcolo 1'!D$5,5,)))</f>
        <v>5</v>
      </c>
      <c r="G13" s="4">
        <f>IF('Analisi processi'!J9='Foglio di calcolo 1'!E$3,1,IF('Analisi processi'!J9='Foglio di calcolo 1'!E$4,5,))</f>
        <v>1</v>
      </c>
      <c r="H13" s="4">
        <f>IF('Analisi processi'!K9='Foglio di calcolo 1'!F$3,1,IF('Analisi processi'!K9='Foglio di calcolo 1'!F$4,2,IF('Analisi processi'!K9='Foglio di calcolo 1'!F$5,3,IF('Analisi processi'!K9='Foglio di calcolo 1'!F$6,4,IF('Analisi processi'!K9='Foglio di calcolo 1'!F$7,5,)))))</f>
        <v>3</v>
      </c>
      <c r="I13" s="4">
        <f>IF('Analisi processi'!L9='Foglio di calcolo 1'!G$3,1,IF('Analisi processi'!L9='Foglio di calcolo 1'!G$4,2,IF('Analisi processi'!L9='Foglio di calcolo 1'!G$5,3,IF('Analisi processi'!L9='Foglio di calcolo 1'!G$6,4,IF('Analisi processi'!L9='Foglio di calcolo 1'!G$7,5,)))))</f>
        <v>1</v>
      </c>
      <c r="J13" s="4">
        <f>IF('Analisi processi'!M9='Foglio di calcolo 1'!H$3,1,IF('Analisi processi'!M9='Foglio di calcolo 1'!H$4,5,))</f>
        <v>1</v>
      </c>
      <c r="K13" s="4">
        <f>IF('Analisi processi'!N9='Foglio di calcolo 1'!I$3,0,IF('Analisi processi'!N9='Foglio di calcolo 1'!I$4,1,IF('Analisi processi'!N9='Foglio di calcolo 1'!I$5,2,IF('Analisi processi'!N9='Foglio di calcolo 1'!I$6,3,IF('Analisi processi'!N9='Foglio di calcolo 1'!I$7,4,IF('Analisi processi'!N9='Foglio di calcolo 1'!I$8,5,))))))</f>
        <v>4</v>
      </c>
      <c r="L13" s="4">
        <f>IF('Analisi processi'!O9='Foglio di calcolo 1'!J$3,1,IF('Analisi processi'!O9='Foglio di calcolo 1'!J$4,2,IF('Analisi processi'!O9='Foglio di calcolo 1'!J$5,3,IF('Analisi processi'!O9='Foglio di calcolo 1'!J$6,4,IF('Analisi processi'!O9='Foglio di calcolo 1'!J$7,5,)))))</f>
        <v>4</v>
      </c>
      <c r="M13">
        <f t="shared" si="0"/>
        <v>3</v>
      </c>
      <c r="N13">
        <f t="shared" si="1"/>
        <v>2.5</v>
      </c>
      <c r="O13">
        <f t="shared" si="2"/>
        <v>7.5</v>
      </c>
    </row>
    <row r="14" spans="1:15" ht="30.75" thickBot="1">
      <c r="A14" s="40"/>
      <c r="B14" s="4" t="s">
        <v>14</v>
      </c>
      <c r="C14" s="4">
        <f>IF('Analisi processi'!F10='Foglio di calcolo 1'!A$3,1,IF('Analisi processi'!F10='Foglio di calcolo 1'!A$4,2,IF('Analisi processi'!F10='Foglio di calcolo 1'!A$5,3,IF('Analisi processi'!F10='Foglio di calcolo 1'!A$6,4,IF('Analisi processi'!F10='Foglio di calcolo 1'!A$7,5,)))))</f>
        <v>1</v>
      </c>
      <c r="D14" s="4">
        <f>IF('Analisi processi'!G10='Foglio di calcolo 1'!B$3,2,IF('Analisi processi'!G10='Foglio di calcolo 1'!B$4,5,))</f>
        <v>5</v>
      </c>
      <c r="E14" s="4">
        <f>IF('Analisi processi'!H10='Foglio di calcolo 1'!C$3,1,IF('Analisi processi'!H10='Foglio di calcolo 1'!C$4,3,IF('Analisi processi'!H10='Foglio di calcolo 1'!C$5,5,)))</f>
        <v>1</v>
      </c>
      <c r="F14" s="4">
        <f>IF('Analisi processi'!I10='Foglio di calcolo 1'!D$3,1,IF('Analisi processi'!I10='Foglio di calcolo 1'!D$4,3,IF('Analisi processi'!I10='Foglio di calcolo 1'!D$5,5,)))</f>
        <v>5</v>
      </c>
      <c r="G14" s="4">
        <f>IF('Analisi processi'!J10='Foglio di calcolo 1'!E$3,1,IF('Analisi processi'!J10='Foglio di calcolo 1'!E$4,5,))</f>
        <v>1</v>
      </c>
      <c r="H14" s="4">
        <f>IF('Analisi processi'!K10='Foglio di calcolo 1'!F$3,1,IF('Analisi processi'!K10='Foglio di calcolo 1'!F$4,2,IF('Analisi processi'!K10='Foglio di calcolo 1'!F$5,3,IF('Analisi processi'!K10='Foglio di calcolo 1'!F$6,4,IF('Analisi processi'!K10='Foglio di calcolo 1'!F$7,5,)))))</f>
        <v>1</v>
      </c>
      <c r="I14" s="4">
        <f>IF('Analisi processi'!L10='Foglio di calcolo 1'!G$3,1,IF('Analisi processi'!L10='Foglio di calcolo 1'!G$4,2,IF('Analisi processi'!L10='Foglio di calcolo 1'!G$5,3,IF('Analisi processi'!L10='Foglio di calcolo 1'!G$6,4,IF('Analisi processi'!L10='Foglio di calcolo 1'!G$7,5,)))))</f>
        <v>1</v>
      </c>
      <c r="J14" s="4">
        <f>IF('Analisi processi'!M10='Foglio di calcolo 1'!H$3,1,IF('Analisi processi'!M10='Foglio di calcolo 1'!H$4,5,))</f>
        <v>1</v>
      </c>
      <c r="K14" s="4">
        <f>IF('Analisi processi'!N10='Foglio di calcolo 1'!I$3,0,IF('Analisi processi'!N10='Foglio di calcolo 1'!I$4,1,IF('Analisi processi'!N10='Foglio di calcolo 1'!I$5,2,IF('Analisi processi'!N10='Foglio di calcolo 1'!I$6,3,IF('Analisi processi'!N10='Foglio di calcolo 1'!I$7,4,IF('Analisi processi'!N10='Foglio di calcolo 1'!I$8,5,))))))</f>
        <v>4</v>
      </c>
      <c r="L14" s="4">
        <f>IF('Analisi processi'!O10='Foglio di calcolo 1'!J$3,1,IF('Analisi processi'!O10='Foglio di calcolo 1'!J$4,2,IF('Analisi processi'!O10='Foglio di calcolo 1'!J$5,3,IF('Analisi processi'!O10='Foglio di calcolo 1'!J$6,4,IF('Analisi processi'!O10='Foglio di calcolo 1'!J$7,5,)))))</f>
        <v>4</v>
      </c>
      <c r="M14">
        <f t="shared" si="0"/>
        <v>2.3333333333333335</v>
      </c>
      <c r="N14">
        <f t="shared" si="1"/>
        <v>2.5</v>
      </c>
      <c r="O14">
        <f t="shared" si="2"/>
        <v>5.8333333333333339</v>
      </c>
    </row>
    <row r="15" spans="1:15" ht="15.75" thickBot="1">
      <c r="A15" s="40"/>
      <c r="B15" s="4" t="s">
        <v>15</v>
      </c>
      <c r="C15" s="4">
        <f>IF('Analisi processi'!F11='Foglio di calcolo 1'!A$3,1,IF('Analisi processi'!F11='Foglio di calcolo 1'!A$4,2,IF('Analisi processi'!F11='Foglio di calcolo 1'!A$5,3,IF('Analisi processi'!F11='Foglio di calcolo 1'!A$6,4,IF('Analisi processi'!F11='Foglio di calcolo 1'!A$7,5,)))))</f>
        <v>2</v>
      </c>
      <c r="D15" s="4">
        <f>IF('Analisi processi'!G11='Foglio di calcolo 1'!B$3,2,IF('Analisi processi'!G11='Foglio di calcolo 1'!B$4,5,))</f>
        <v>5</v>
      </c>
      <c r="E15" s="4">
        <f>IF('Analisi processi'!H11='Foglio di calcolo 1'!C$3,1,IF('Analisi processi'!H11='Foglio di calcolo 1'!C$4,3,IF('Analisi processi'!H11='Foglio di calcolo 1'!C$5,5,)))</f>
        <v>1</v>
      </c>
      <c r="F15" s="4">
        <f>IF('Analisi processi'!I11='Foglio di calcolo 1'!D$3,1,IF('Analisi processi'!I11='Foglio di calcolo 1'!D$4,3,IF('Analisi processi'!I11='Foglio di calcolo 1'!D$5,5,)))</f>
        <v>5</v>
      </c>
      <c r="G15" s="4">
        <f>IF('Analisi processi'!J11='Foglio di calcolo 1'!E$3,1,IF('Analisi processi'!J11='Foglio di calcolo 1'!E$4,5,))</f>
        <v>1</v>
      </c>
      <c r="H15" s="4">
        <f>IF('Analisi processi'!K11='Foglio di calcolo 1'!F$3,1,IF('Analisi processi'!K11='Foglio di calcolo 1'!F$4,2,IF('Analisi processi'!K11='Foglio di calcolo 1'!F$5,3,IF('Analisi processi'!K11='Foglio di calcolo 1'!F$6,4,IF('Analisi processi'!K11='Foglio di calcolo 1'!F$7,5,)))))</f>
        <v>5</v>
      </c>
      <c r="I15" s="4">
        <f>IF('Analisi processi'!L11='Foglio di calcolo 1'!G$3,1,IF('Analisi processi'!L11='Foglio di calcolo 1'!G$4,2,IF('Analisi processi'!L11='Foglio di calcolo 1'!G$5,3,IF('Analisi processi'!L11='Foglio di calcolo 1'!G$6,4,IF('Analisi processi'!L11='Foglio di calcolo 1'!G$7,5,)))))</f>
        <v>1</v>
      </c>
      <c r="J15" s="4">
        <f>IF('Analisi processi'!M11='Foglio di calcolo 1'!H$3,1,IF('Analisi processi'!M11='Foglio di calcolo 1'!H$4,5,))</f>
        <v>1</v>
      </c>
      <c r="K15" s="4">
        <f>IF('Analisi processi'!N11='Foglio di calcolo 1'!I$3,0,IF('Analisi processi'!N11='Foglio di calcolo 1'!I$4,1,IF('Analisi processi'!N11='Foglio di calcolo 1'!I$5,2,IF('Analisi processi'!N11='Foglio di calcolo 1'!I$6,3,IF('Analisi processi'!N11='Foglio di calcolo 1'!I$7,4,IF('Analisi processi'!N11='Foglio di calcolo 1'!I$8,5,))))))</f>
        <v>4</v>
      </c>
      <c r="L15" s="4">
        <f>IF('Analisi processi'!O11='Foglio di calcolo 1'!J$3,1,IF('Analisi processi'!O11='Foglio di calcolo 1'!J$4,2,IF('Analisi processi'!O11='Foglio di calcolo 1'!J$5,3,IF('Analisi processi'!O11='Foglio di calcolo 1'!J$6,4,IF('Analisi processi'!O11='Foglio di calcolo 1'!J$7,5,)))))</f>
        <v>4</v>
      </c>
      <c r="M15">
        <f t="shared" si="0"/>
        <v>3.1666666666666665</v>
      </c>
      <c r="N15">
        <f t="shared" si="1"/>
        <v>2.5</v>
      </c>
      <c r="O15">
        <f t="shared" si="2"/>
        <v>7.9166666666666661</v>
      </c>
    </row>
    <row r="16" spans="1:15" ht="15.75" thickBot="1">
      <c r="A16" s="40"/>
      <c r="B16" s="4" t="s">
        <v>16</v>
      </c>
      <c r="C16" s="4">
        <f>IF('Analisi processi'!F12='Foglio di calcolo 1'!A$3,1,IF('Analisi processi'!F12='Foglio di calcolo 1'!A$4,2,IF('Analisi processi'!F12='Foglio di calcolo 1'!A$5,3,IF('Analisi processi'!F12='Foglio di calcolo 1'!A$6,4,IF('Analisi processi'!F12='Foglio di calcolo 1'!A$7,5,)))))</f>
        <v>2</v>
      </c>
      <c r="D16" s="4">
        <f>IF('Analisi processi'!G12='Foglio di calcolo 1'!B$3,2,IF('Analisi processi'!G12='Foglio di calcolo 1'!B$4,5,))</f>
        <v>5</v>
      </c>
      <c r="E16" s="4">
        <f>IF('Analisi processi'!H12='Foglio di calcolo 1'!C$3,1,IF('Analisi processi'!H12='Foglio di calcolo 1'!C$4,3,IF('Analisi processi'!H12='Foglio di calcolo 1'!C$5,5,)))</f>
        <v>1</v>
      </c>
      <c r="F16" s="4">
        <f>IF('Analisi processi'!I12='Foglio di calcolo 1'!D$3,1,IF('Analisi processi'!I12='Foglio di calcolo 1'!D$4,3,IF('Analisi processi'!I12='Foglio di calcolo 1'!D$5,5,)))</f>
        <v>5</v>
      </c>
      <c r="G16" s="4">
        <f>IF('Analisi processi'!J12='Foglio di calcolo 1'!E$3,1,IF('Analisi processi'!J12='Foglio di calcolo 1'!E$4,5,))</f>
        <v>1</v>
      </c>
      <c r="H16" s="4">
        <f>IF('Analisi processi'!K12='Foglio di calcolo 1'!F$3,1,IF('Analisi processi'!K12='Foglio di calcolo 1'!F$4,2,IF('Analisi processi'!K12='Foglio di calcolo 1'!F$5,3,IF('Analisi processi'!K12='Foglio di calcolo 1'!F$6,4,IF('Analisi processi'!K12='Foglio di calcolo 1'!F$7,5,)))))</f>
        <v>5</v>
      </c>
      <c r="I16" s="4">
        <f>IF('Analisi processi'!L12='Foglio di calcolo 1'!G$3,1,IF('Analisi processi'!L12='Foglio di calcolo 1'!G$4,2,IF('Analisi processi'!L12='Foglio di calcolo 1'!G$5,3,IF('Analisi processi'!L12='Foglio di calcolo 1'!G$6,4,IF('Analisi processi'!L12='Foglio di calcolo 1'!G$7,5,)))))</f>
        <v>1</v>
      </c>
      <c r="J16" s="4">
        <f>IF('Analisi processi'!M12='Foglio di calcolo 1'!H$3,1,IF('Analisi processi'!M12='Foglio di calcolo 1'!H$4,5,))</f>
        <v>1</v>
      </c>
      <c r="K16" s="4">
        <f>IF('Analisi processi'!N12='Foglio di calcolo 1'!I$3,0,IF('Analisi processi'!N12='Foglio di calcolo 1'!I$4,1,IF('Analisi processi'!N12='Foglio di calcolo 1'!I$5,2,IF('Analisi processi'!N12='Foglio di calcolo 1'!I$6,3,IF('Analisi processi'!N12='Foglio di calcolo 1'!I$7,4,IF('Analisi processi'!N12='Foglio di calcolo 1'!I$8,5,))))))</f>
        <v>4</v>
      </c>
      <c r="L16" s="4">
        <f>IF('Analisi processi'!O12='Foglio di calcolo 1'!J$3,1,IF('Analisi processi'!O12='Foglio di calcolo 1'!J$4,2,IF('Analisi processi'!O12='Foglio di calcolo 1'!J$5,3,IF('Analisi processi'!O12='Foglio di calcolo 1'!J$6,4,IF('Analisi processi'!O12='Foglio di calcolo 1'!J$7,5,)))))</f>
        <v>4</v>
      </c>
      <c r="M16">
        <f t="shared" si="0"/>
        <v>3.1666666666666665</v>
      </c>
      <c r="N16">
        <f t="shared" si="1"/>
        <v>2.5</v>
      </c>
      <c r="O16">
        <f t="shared" si="2"/>
        <v>7.9166666666666661</v>
      </c>
    </row>
    <row r="17" spans="1:15" ht="15.75" thickBot="1">
      <c r="A17" s="40"/>
      <c r="B17" s="4" t="s">
        <v>17</v>
      </c>
      <c r="C17" s="4">
        <f>IF('Analisi processi'!F13='Foglio di calcolo 1'!A$3,1,IF('Analisi processi'!F13='Foglio di calcolo 1'!A$4,2,IF('Analisi processi'!F13='Foglio di calcolo 1'!A$5,3,IF('Analisi processi'!F13='Foglio di calcolo 1'!A$6,4,IF('Analisi processi'!F13='Foglio di calcolo 1'!A$7,5,)))))</f>
        <v>3</v>
      </c>
      <c r="D17" s="4">
        <f>IF('Analisi processi'!G13='Foglio di calcolo 1'!B$3,2,IF('Analisi processi'!G13='Foglio di calcolo 1'!B$4,5,))</f>
        <v>5</v>
      </c>
      <c r="E17" s="4">
        <f>IF('Analisi processi'!H13='Foglio di calcolo 1'!C$3,1,IF('Analisi processi'!H13='Foglio di calcolo 1'!C$4,3,IF('Analisi processi'!H13='Foglio di calcolo 1'!C$5,5,)))</f>
        <v>1</v>
      </c>
      <c r="F17" s="4">
        <f>IF('Analisi processi'!I13='Foglio di calcolo 1'!D$3,1,IF('Analisi processi'!I13='Foglio di calcolo 1'!D$4,3,IF('Analisi processi'!I13='Foglio di calcolo 1'!D$5,5,)))</f>
        <v>5</v>
      </c>
      <c r="G17" s="4">
        <f>IF('Analisi processi'!J13='Foglio di calcolo 1'!E$3,1,IF('Analisi processi'!J13='Foglio di calcolo 1'!E$4,5,))</f>
        <v>1</v>
      </c>
      <c r="H17" s="4">
        <f>IF('Analisi processi'!K13='Foglio di calcolo 1'!F$3,1,IF('Analisi processi'!K13='Foglio di calcolo 1'!F$4,2,IF('Analisi processi'!K13='Foglio di calcolo 1'!F$5,3,IF('Analisi processi'!K13='Foglio di calcolo 1'!F$6,4,IF('Analisi processi'!K13='Foglio di calcolo 1'!F$7,5,)))))</f>
        <v>3</v>
      </c>
      <c r="I17" s="4">
        <f>IF('Analisi processi'!L13='Foglio di calcolo 1'!G$3,1,IF('Analisi processi'!L13='Foglio di calcolo 1'!G$4,2,IF('Analisi processi'!L13='Foglio di calcolo 1'!G$5,3,IF('Analisi processi'!L13='Foglio di calcolo 1'!G$6,4,IF('Analisi processi'!L13='Foglio di calcolo 1'!G$7,5,)))))</f>
        <v>1</v>
      </c>
      <c r="J17" s="4">
        <f>IF('Analisi processi'!M13='Foglio di calcolo 1'!H$3,1,IF('Analisi processi'!M13='Foglio di calcolo 1'!H$4,5,))</f>
        <v>1</v>
      </c>
      <c r="K17" s="4">
        <f>IF('Analisi processi'!N13='Foglio di calcolo 1'!I$3,0,IF('Analisi processi'!N13='Foglio di calcolo 1'!I$4,1,IF('Analisi processi'!N13='Foglio di calcolo 1'!I$5,2,IF('Analisi processi'!N13='Foglio di calcolo 1'!I$6,3,IF('Analisi processi'!N13='Foglio di calcolo 1'!I$7,4,IF('Analisi processi'!N13='Foglio di calcolo 1'!I$8,5,))))))</f>
        <v>4</v>
      </c>
      <c r="L17" s="4">
        <f>IF('Analisi processi'!O13='Foglio di calcolo 1'!J$3,1,IF('Analisi processi'!O13='Foglio di calcolo 1'!J$4,2,IF('Analisi processi'!O13='Foglio di calcolo 1'!J$5,3,IF('Analisi processi'!O13='Foglio di calcolo 1'!J$6,4,IF('Analisi processi'!O13='Foglio di calcolo 1'!J$7,5,)))))</f>
        <v>4</v>
      </c>
      <c r="M17">
        <f t="shared" si="0"/>
        <v>3</v>
      </c>
      <c r="N17">
        <f t="shared" si="1"/>
        <v>2.5</v>
      </c>
      <c r="O17">
        <f t="shared" si="2"/>
        <v>7.5</v>
      </c>
    </row>
    <row r="18" spans="1:15" ht="30.75" thickBot="1">
      <c r="A18" s="40"/>
      <c r="B18" s="4" t="s">
        <v>18</v>
      </c>
      <c r="C18" s="4">
        <f>IF('Analisi processi'!F14='Foglio di calcolo 1'!A$3,1,IF('Analisi processi'!F14='Foglio di calcolo 1'!A$4,2,IF('Analisi processi'!F14='Foglio di calcolo 1'!A$5,3,IF('Analisi processi'!F14='Foglio di calcolo 1'!A$6,4,IF('Analisi processi'!F14='Foglio di calcolo 1'!A$7,5,)))))</f>
        <v>3</v>
      </c>
      <c r="D18" s="4">
        <f>IF('Analisi processi'!G14='Foglio di calcolo 1'!B$3,2,IF('Analisi processi'!G14='Foglio di calcolo 1'!B$4,5,))</f>
        <v>5</v>
      </c>
      <c r="E18" s="4">
        <f>IF('Analisi processi'!H14='Foglio di calcolo 1'!C$3,1,IF('Analisi processi'!H14='Foglio di calcolo 1'!C$4,3,IF('Analisi processi'!H14='Foglio di calcolo 1'!C$5,5,)))</f>
        <v>1</v>
      </c>
      <c r="F18" s="4">
        <f>IF('Analisi processi'!I14='Foglio di calcolo 1'!D$3,1,IF('Analisi processi'!I14='Foglio di calcolo 1'!D$4,3,IF('Analisi processi'!I14='Foglio di calcolo 1'!D$5,5,)))</f>
        <v>5</v>
      </c>
      <c r="G18" s="4">
        <f>IF('Analisi processi'!J14='Foglio di calcolo 1'!E$3,1,IF('Analisi processi'!J14='Foglio di calcolo 1'!E$4,5,))</f>
        <v>1</v>
      </c>
      <c r="H18" s="4">
        <f>IF('Analisi processi'!K14='Foglio di calcolo 1'!F$3,1,IF('Analisi processi'!K14='Foglio di calcolo 1'!F$4,2,IF('Analisi processi'!K14='Foglio di calcolo 1'!F$5,3,IF('Analisi processi'!K14='Foglio di calcolo 1'!F$6,4,IF('Analisi processi'!K14='Foglio di calcolo 1'!F$7,5,)))))</f>
        <v>1</v>
      </c>
      <c r="I18" s="4">
        <f>IF('Analisi processi'!L14='Foglio di calcolo 1'!G$3,1,IF('Analisi processi'!L14='Foglio di calcolo 1'!G$4,2,IF('Analisi processi'!L14='Foglio di calcolo 1'!G$5,3,IF('Analisi processi'!L14='Foglio di calcolo 1'!G$6,4,IF('Analisi processi'!L14='Foglio di calcolo 1'!G$7,5,)))))</f>
        <v>1</v>
      </c>
      <c r="J18" s="4">
        <f>IF('Analisi processi'!M14='Foglio di calcolo 1'!H$3,1,IF('Analisi processi'!M14='Foglio di calcolo 1'!H$4,5,))</f>
        <v>1</v>
      </c>
      <c r="K18" s="4">
        <f>IF('Analisi processi'!N14='Foglio di calcolo 1'!I$3,0,IF('Analisi processi'!N14='Foglio di calcolo 1'!I$4,1,IF('Analisi processi'!N14='Foglio di calcolo 1'!I$5,2,IF('Analisi processi'!N14='Foglio di calcolo 1'!I$6,3,IF('Analisi processi'!N14='Foglio di calcolo 1'!I$7,4,IF('Analisi processi'!N14='Foglio di calcolo 1'!I$8,5,))))))</f>
        <v>4</v>
      </c>
      <c r="L18" s="4">
        <f>IF('Analisi processi'!O14='Foglio di calcolo 1'!J$3,1,IF('Analisi processi'!O14='Foglio di calcolo 1'!J$4,2,IF('Analisi processi'!O14='Foglio di calcolo 1'!J$5,3,IF('Analisi processi'!O14='Foglio di calcolo 1'!J$6,4,IF('Analisi processi'!O14='Foglio di calcolo 1'!J$7,5,)))))</f>
        <v>4</v>
      </c>
      <c r="M18">
        <f t="shared" si="0"/>
        <v>2.6666666666666665</v>
      </c>
      <c r="N18">
        <f t="shared" si="1"/>
        <v>2.5</v>
      </c>
      <c r="O18">
        <f t="shared" si="2"/>
        <v>6.6666666666666661</v>
      </c>
    </row>
    <row r="19" spans="1:15" ht="45.75" thickBot="1">
      <c r="A19" s="40"/>
      <c r="B19" s="4" t="s">
        <v>19</v>
      </c>
      <c r="C19" s="4">
        <f>IF('Analisi processi'!F15='Foglio di calcolo 1'!A$3,1,IF('Analisi processi'!F15='Foglio di calcolo 1'!A$4,2,IF('Analisi processi'!F15='Foglio di calcolo 1'!A$5,3,IF('Analisi processi'!F15='Foglio di calcolo 1'!A$6,4,IF('Analisi processi'!F15='Foglio di calcolo 1'!A$7,5,)))))</f>
        <v>3</v>
      </c>
      <c r="D19" s="4">
        <f>IF('Analisi processi'!G15='Foglio di calcolo 1'!B$3,2,IF('Analisi processi'!G15='Foglio di calcolo 1'!B$4,5,))</f>
        <v>5</v>
      </c>
      <c r="E19" s="4">
        <f>IF('Analisi processi'!H15='Foglio di calcolo 1'!C$3,1,IF('Analisi processi'!H15='Foglio di calcolo 1'!C$4,3,IF('Analisi processi'!H15='Foglio di calcolo 1'!C$5,5,)))</f>
        <v>3</v>
      </c>
      <c r="F19" s="4">
        <f>IF('Analisi processi'!I15='Foglio di calcolo 1'!D$3,1,IF('Analisi processi'!I15='Foglio di calcolo 1'!D$4,3,IF('Analisi processi'!I15='Foglio di calcolo 1'!D$5,5,)))</f>
        <v>5</v>
      </c>
      <c r="G19" s="4">
        <f>IF('Analisi processi'!J15='Foglio di calcolo 1'!E$3,1,IF('Analisi processi'!J15='Foglio di calcolo 1'!E$4,5,))</f>
        <v>1</v>
      </c>
      <c r="H19" s="4">
        <f>IF('Analisi processi'!K15='Foglio di calcolo 1'!F$3,1,IF('Analisi processi'!K15='Foglio di calcolo 1'!F$4,2,IF('Analisi processi'!K15='Foglio di calcolo 1'!F$5,3,IF('Analisi processi'!K15='Foglio di calcolo 1'!F$6,4,IF('Analisi processi'!K15='Foglio di calcolo 1'!F$7,5,)))))</f>
        <v>5</v>
      </c>
      <c r="I19" s="4">
        <f>IF('Analisi processi'!L15='Foglio di calcolo 1'!G$3,1,IF('Analisi processi'!L15='Foglio di calcolo 1'!G$4,2,IF('Analisi processi'!L15='Foglio di calcolo 1'!G$5,3,IF('Analisi processi'!L15='Foglio di calcolo 1'!G$6,4,IF('Analisi processi'!L15='Foglio di calcolo 1'!G$7,5,)))))</f>
        <v>1</v>
      </c>
      <c r="J19" s="4">
        <f>IF('Analisi processi'!M15='Foglio di calcolo 1'!H$3,1,IF('Analisi processi'!M15='Foglio di calcolo 1'!H$4,5,))</f>
        <v>1</v>
      </c>
      <c r="K19" s="4">
        <f>IF('Analisi processi'!N15='Foglio di calcolo 1'!I$3,0,IF('Analisi processi'!N15='Foglio di calcolo 1'!I$4,1,IF('Analisi processi'!N15='Foglio di calcolo 1'!I$5,2,IF('Analisi processi'!N15='Foglio di calcolo 1'!I$6,3,IF('Analisi processi'!N15='Foglio di calcolo 1'!I$7,4,IF('Analisi processi'!N15='Foglio di calcolo 1'!I$8,5,))))))</f>
        <v>4</v>
      </c>
      <c r="L19" s="4">
        <f>IF('Analisi processi'!O15='Foglio di calcolo 1'!J$3,1,IF('Analisi processi'!O15='Foglio di calcolo 1'!J$4,2,IF('Analisi processi'!O15='Foglio di calcolo 1'!J$5,3,IF('Analisi processi'!O15='Foglio di calcolo 1'!J$6,4,IF('Analisi processi'!O15='Foglio di calcolo 1'!J$7,5,)))))</f>
        <v>4</v>
      </c>
      <c r="M19">
        <f t="shared" si="0"/>
        <v>3.6666666666666665</v>
      </c>
      <c r="N19">
        <f t="shared" si="1"/>
        <v>2.5</v>
      </c>
      <c r="O19">
        <f t="shared" si="2"/>
        <v>9.1666666666666661</v>
      </c>
    </row>
    <row r="20" spans="1:15" ht="15.75" thickBot="1">
      <c r="A20" s="40"/>
      <c r="B20" s="4" t="s">
        <v>20</v>
      </c>
      <c r="C20" s="4">
        <f>IF('Analisi processi'!F16='Foglio di calcolo 1'!A$3,1,IF('Analisi processi'!F16='Foglio di calcolo 1'!A$4,2,IF('Analisi processi'!F16='Foglio di calcolo 1'!A$5,3,IF('Analisi processi'!F16='Foglio di calcolo 1'!A$6,4,IF('Analisi processi'!F16='Foglio di calcolo 1'!A$7,5,)))))</f>
        <v>3</v>
      </c>
      <c r="D20" s="4">
        <f>IF('Analisi processi'!G16='Foglio di calcolo 1'!B$3,2,IF('Analisi processi'!G16='Foglio di calcolo 1'!B$4,5,))</f>
        <v>5</v>
      </c>
      <c r="E20" s="4">
        <f>IF('Analisi processi'!H16='Foglio di calcolo 1'!C$3,1,IF('Analisi processi'!H16='Foglio di calcolo 1'!C$4,3,IF('Analisi processi'!H16='Foglio di calcolo 1'!C$5,5,)))</f>
        <v>1</v>
      </c>
      <c r="F20" s="4">
        <f>IF('Analisi processi'!I16='Foglio di calcolo 1'!D$3,1,IF('Analisi processi'!I16='Foglio di calcolo 1'!D$4,3,IF('Analisi processi'!I16='Foglio di calcolo 1'!D$5,5,)))</f>
        <v>5</v>
      </c>
      <c r="G20" s="4">
        <f>IF('Analisi processi'!J16='Foglio di calcolo 1'!E$3,1,IF('Analisi processi'!J16='Foglio di calcolo 1'!E$4,5,))</f>
        <v>1</v>
      </c>
      <c r="H20" s="4">
        <f>IF('Analisi processi'!K16='Foglio di calcolo 1'!F$3,1,IF('Analisi processi'!K16='Foglio di calcolo 1'!F$4,2,IF('Analisi processi'!K16='Foglio di calcolo 1'!F$5,3,IF('Analisi processi'!K16='Foglio di calcolo 1'!F$6,4,IF('Analisi processi'!K16='Foglio di calcolo 1'!F$7,5,)))))</f>
        <v>5</v>
      </c>
      <c r="I20" s="4">
        <f>IF('Analisi processi'!L16='Foglio di calcolo 1'!G$3,1,IF('Analisi processi'!L16='Foglio di calcolo 1'!G$4,2,IF('Analisi processi'!L16='Foglio di calcolo 1'!G$5,3,IF('Analisi processi'!L16='Foglio di calcolo 1'!G$6,4,IF('Analisi processi'!L16='Foglio di calcolo 1'!G$7,5,)))))</f>
        <v>1</v>
      </c>
      <c r="J20" s="4">
        <f>IF('Analisi processi'!M16='Foglio di calcolo 1'!H$3,1,IF('Analisi processi'!M16='Foglio di calcolo 1'!H$4,5,))</f>
        <v>1</v>
      </c>
      <c r="K20" s="4">
        <f>IF('Analisi processi'!N16='Foglio di calcolo 1'!I$3,0,IF('Analisi processi'!N16='Foglio di calcolo 1'!I$4,1,IF('Analisi processi'!N16='Foglio di calcolo 1'!I$5,2,IF('Analisi processi'!N16='Foglio di calcolo 1'!I$6,3,IF('Analisi processi'!N16='Foglio di calcolo 1'!I$7,4,IF('Analisi processi'!N16='Foglio di calcolo 1'!I$8,5,))))))</f>
        <v>2</v>
      </c>
      <c r="L20" s="4">
        <f>IF('Analisi processi'!O16='Foglio di calcolo 1'!J$3,1,IF('Analisi processi'!O16='Foglio di calcolo 1'!J$4,2,IF('Analisi processi'!O16='Foglio di calcolo 1'!J$5,3,IF('Analisi processi'!O16='Foglio di calcolo 1'!J$6,4,IF('Analisi processi'!O16='Foglio di calcolo 1'!J$7,5,)))))</f>
        <v>3</v>
      </c>
      <c r="M20">
        <f t="shared" si="0"/>
        <v>3.3333333333333335</v>
      </c>
      <c r="N20">
        <f t="shared" si="1"/>
        <v>1.75</v>
      </c>
      <c r="O20">
        <f t="shared" si="2"/>
        <v>5.8333333333333339</v>
      </c>
    </row>
    <row r="21" spans="1:15" ht="105.75" thickBot="1">
      <c r="A21" s="40"/>
      <c r="B21" s="4" t="s">
        <v>21</v>
      </c>
      <c r="C21" s="4">
        <f>IF('Analisi processi'!F17='Foglio di calcolo 1'!A$3,1,IF('Analisi processi'!F17='Foglio di calcolo 1'!A$4,2,IF('Analisi processi'!F17='Foglio di calcolo 1'!A$5,3,IF('Analisi processi'!F17='Foglio di calcolo 1'!A$6,4,IF('Analisi processi'!F17='Foglio di calcolo 1'!A$7,5,)))))</f>
        <v>5</v>
      </c>
      <c r="D21" s="4">
        <f>IF('Analisi processi'!G17='Foglio di calcolo 1'!B$3,2,IF('Analisi processi'!G17='Foglio di calcolo 1'!B$4,5,))</f>
        <v>5</v>
      </c>
      <c r="E21" s="4">
        <f>IF('Analisi processi'!H17='Foglio di calcolo 1'!C$3,1,IF('Analisi processi'!H17='Foglio di calcolo 1'!C$4,3,IF('Analisi processi'!H17='Foglio di calcolo 1'!C$5,5,)))</f>
        <v>1</v>
      </c>
      <c r="F21" s="4">
        <f>IF('Analisi processi'!I17='Foglio di calcolo 1'!D$3,1,IF('Analisi processi'!I17='Foglio di calcolo 1'!D$4,3,IF('Analisi processi'!I17='Foglio di calcolo 1'!D$5,5,)))</f>
        <v>5</v>
      </c>
      <c r="G21" s="4">
        <f>IF('Analisi processi'!J17='Foglio di calcolo 1'!E$3,1,IF('Analisi processi'!J17='Foglio di calcolo 1'!E$4,5,))</f>
        <v>1</v>
      </c>
      <c r="H21" s="4">
        <f>IF('Analisi processi'!K17='Foglio di calcolo 1'!F$3,1,IF('Analisi processi'!K17='Foglio di calcolo 1'!F$4,2,IF('Analisi processi'!K17='Foglio di calcolo 1'!F$5,3,IF('Analisi processi'!K17='Foglio di calcolo 1'!F$6,4,IF('Analisi processi'!K17='Foglio di calcolo 1'!F$7,5,)))))</f>
        <v>4</v>
      </c>
      <c r="I21" s="4">
        <f>IF('Analisi processi'!L17='Foglio di calcolo 1'!G$3,1,IF('Analisi processi'!L17='Foglio di calcolo 1'!G$4,2,IF('Analisi processi'!L17='Foglio di calcolo 1'!G$5,3,IF('Analisi processi'!L17='Foglio di calcolo 1'!G$6,4,IF('Analisi processi'!L17='Foglio di calcolo 1'!G$7,5,)))))</f>
        <v>2</v>
      </c>
      <c r="J21" s="4">
        <f>IF('Analisi processi'!M17='Foglio di calcolo 1'!H$3,1,IF('Analisi processi'!M17='Foglio di calcolo 1'!H$4,5,))</f>
        <v>1</v>
      </c>
      <c r="K21" s="4">
        <f>IF('Analisi processi'!N17='Foglio di calcolo 1'!I$3,0,IF('Analisi processi'!N17='Foglio di calcolo 1'!I$4,1,IF('Analisi processi'!N17='Foglio di calcolo 1'!I$5,2,IF('Analisi processi'!N17='Foglio di calcolo 1'!I$6,3,IF('Analisi processi'!N17='Foglio di calcolo 1'!I$7,4,IF('Analisi processi'!N17='Foglio di calcolo 1'!I$8,5,))))))</f>
        <v>4</v>
      </c>
      <c r="L21" s="4">
        <f>IF('Analisi processi'!O17='Foglio di calcolo 1'!J$3,1,IF('Analisi processi'!O17='Foglio di calcolo 1'!J$4,2,IF('Analisi processi'!O17='Foglio di calcolo 1'!J$5,3,IF('Analisi processi'!O17='Foglio di calcolo 1'!J$6,4,IF('Analisi processi'!O17='Foglio di calcolo 1'!J$7,5,)))))</f>
        <v>4</v>
      </c>
      <c r="M21">
        <f t="shared" si="0"/>
        <v>3.5</v>
      </c>
      <c r="N21">
        <f t="shared" si="1"/>
        <v>2.75</v>
      </c>
      <c r="O21">
        <f t="shared" si="2"/>
        <v>9.625</v>
      </c>
    </row>
    <row r="22" spans="1:15" ht="15.75" thickBot="1">
      <c r="A22" s="40"/>
      <c r="B22" s="4"/>
      <c r="C22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2" s="4" t="e">
        <f>IF('Analisi processi'!#REF!='Foglio di calcolo 1'!B$3,2,IF('Analisi processi'!#REF!='Foglio di calcolo 1'!B$4,5,))</f>
        <v>#REF!</v>
      </c>
      <c r="E22" s="4" t="e">
        <f>IF('Analisi processi'!#REF!='Foglio di calcolo 1'!C$3,1,IF('Analisi processi'!#REF!='Foglio di calcolo 1'!C$4,3,IF('Analisi processi'!#REF!='Foglio di calcolo 1'!C$5,5,)))</f>
        <v>#REF!</v>
      </c>
      <c r="F22" s="4" t="e">
        <f>IF('Analisi processi'!#REF!='Foglio di calcolo 1'!D$3,1,IF('Analisi processi'!#REF!='Foglio di calcolo 1'!D$4,3,IF('Analisi processi'!#REF!='Foglio di calcolo 1'!D$5,5,)))</f>
        <v>#REF!</v>
      </c>
      <c r="G22" s="4" t="e">
        <f>IF('Analisi processi'!#REF!='Foglio di calcolo 1'!E$3,1,IF('Analisi processi'!#REF!='Foglio di calcolo 1'!E$4,5,))</f>
        <v>#REF!</v>
      </c>
      <c r="H22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2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2" s="4" t="e">
        <f>IF('Analisi processi'!#REF!='Foglio di calcolo 1'!H$3,1,IF('Analisi processi'!#REF!='Foglio di calcolo 1'!H$4,5,))</f>
        <v>#REF!</v>
      </c>
      <c r="K22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2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2" t="e">
        <f t="shared" si="0"/>
        <v>#REF!</v>
      </c>
      <c r="N22" t="e">
        <f t="shared" si="1"/>
        <v>#REF!</v>
      </c>
      <c r="O22" t="e">
        <f t="shared" si="2"/>
        <v>#REF!</v>
      </c>
    </row>
    <row r="23" spans="1:15" ht="15.75" thickBot="1">
      <c r="A23" s="40"/>
      <c r="B23" s="4"/>
      <c r="C23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3" s="4" t="e">
        <f>IF('Analisi processi'!#REF!='Foglio di calcolo 1'!B$3,2,IF('Analisi processi'!#REF!='Foglio di calcolo 1'!B$4,5,))</f>
        <v>#REF!</v>
      </c>
      <c r="E23" s="4" t="e">
        <f>IF('Analisi processi'!#REF!='Foglio di calcolo 1'!C$3,1,IF('Analisi processi'!#REF!='Foglio di calcolo 1'!C$4,3,IF('Analisi processi'!#REF!='Foglio di calcolo 1'!C$5,5,)))</f>
        <v>#REF!</v>
      </c>
      <c r="F23" s="4" t="e">
        <f>IF('Analisi processi'!#REF!='Foglio di calcolo 1'!D$3,1,IF('Analisi processi'!#REF!='Foglio di calcolo 1'!D$4,3,IF('Analisi processi'!#REF!='Foglio di calcolo 1'!D$5,5,)))</f>
        <v>#REF!</v>
      </c>
      <c r="G23" s="4" t="e">
        <f>IF('Analisi processi'!#REF!='Foglio di calcolo 1'!E$3,1,IF('Analisi processi'!#REF!='Foglio di calcolo 1'!E$4,5,))</f>
        <v>#REF!</v>
      </c>
      <c r="H23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3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3" s="4" t="e">
        <f>IF('Analisi processi'!#REF!='Foglio di calcolo 1'!H$3,1,IF('Analisi processi'!#REF!='Foglio di calcolo 1'!H$4,5,))</f>
        <v>#REF!</v>
      </c>
      <c r="K23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3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3" t="e">
        <f t="shared" si="0"/>
        <v>#REF!</v>
      </c>
      <c r="N23" t="e">
        <f t="shared" si="1"/>
        <v>#REF!</v>
      </c>
      <c r="O23" t="e">
        <f t="shared" si="2"/>
        <v>#REF!</v>
      </c>
    </row>
    <row r="24" spans="1:15" ht="15.75" thickBot="1">
      <c r="A24" s="40"/>
      <c r="B24" s="4"/>
      <c r="C24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4" s="4" t="e">
        <f>IF('Analisi processi'!#REF!='Foglio di calcolo 1'!B$3,2,IF('Analisi processi'!#REF!='Foglio di calcolo 1'!B$4,5,))</f>
        <v>#REF!</v>
      </c>
      <c r="E24" s="4" t="e">
        <f>IF('Analisi processi'!#REF!='Foglio di calcolo 1'!C$3,1,IF('Analisi processi'!#REF!='Foglio di calcolo 1'!C$4,3,IF('Analisi processi'!#REF!='Foglio di calcolo 1'!C$5,5,)))</f>
        <v>#REF!</v>
      </c>
      <c r="F24" s="4" t="e">
        <f>IF('Analisi processi'!#REF!='Foglio di calcolo 1'!D$3,1,IF('Analisi processi'!#REF!='Foglio di calcolo 1'!D$4,3,IF('Analisi processi'!#REF!='Foglio di calcolo 1'!D$5,5,)))</f>
        <v>#REF!</v>
      </c>
      <c r="G24" s="4" t="e">
        <f>IF('Analisi processi'!#REF!='Foglio di calcolo 1'!E$3,1,IF('Analisi processi'!#REF!='Foglio di calcolo 1'!E$4,5,))</f>
        <v>#REF!</v>
      </c>
      <c r="H24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4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4" s="4" t="e">
        <f>IF('Analisi processi'!#REF!='Foglio di calcolo 1'!H$3,1,IF('Analisi processi'!#REF!='Foglio di calcolo 1'!H$4,5,))</f>
        <v>#REF!</v>
      </c>
      <c r="K24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4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4" t="e">
        <f t="shared" si="0"/>
        <v>#REF!</v>
      </c>
      <c r="N24" t="e">
        <f t="shared" si="1"/>
        <v>#REF!</v>
      </c>
      <c r="O24" t="e">
        <f t="shared" si="2"/>
        <v>#REF!</v>
      </c>
    </row>
    <row r="25" spans="1:15" ht="120.75" thickBot="1">
      <c r="A25" s="40" t="s">
        <v>22</v>
      </c>
      <c r="B25" s="4" t="s">
        <v>23</v>
      </c>
      <c r="C25" s="4">
        <f>IF('Analisi processi'!F18='Foglio di calcolo 1'!A$3,1,IF('Analisi processi'!F18='Foglio di calcolo 1'!A$4,2,IF('Analisi processi'!F18='Foglio di calcolo 1'!A$5,3,IF('Analisi processi'!F18='Foglio di calcolo 1'!A$6,4,IF('Analisi processi'!F18='Foglio di calcolo 1'!A$7,5,)))))</f>
        <v>5</v>
      </c>
      <c r="D25" s="4">
        <f>IF('Analisi processi'!G18='Foglio di calcolo 1'!B$3,2,IF('Analisi processi'!G18='Foglio di calcolo 1'!B$4,5,))</f>
        <v>5</v>
      </c>
      <c r="E25" s="4">
        <f>IF('Analisi processi'!H18='Foglio di calcolo 1'!C$3,1,IF('Analisi processi'!H18='Foglio di calcolo 1'!C$4,3,IF('Analisi processi'!H18='Foglio di calcolo 1'!C$5,5,)))</f>
        <v>3</v>
      </c>
      <c r="F25" s="4">
        <f>IF('Analisi processi'!I18='Foglio di calcolo 1'!D$3,1,IF('Analisi processi'!I18='Foglio di calcolo 1'!D$4,3,IF('Analisi processi'!I18='Foglio di calcolo 1'!D$5,5,)))</f>
        <v>5</v>
      </c>
      <c r="G25" s="4">
        <f>IF('Analisi processi'!J18='Foglio di calcolo 1'!E$3,1,IF('Analisi processi'!J18='Foglio di calcolo 1'!E$4,5,))</f>
        <v>1</v>
      </c>
      <c r="H25" s="4">
        <f>IF('Analisi processi'!K18='Foglio di calcolo 1'!F$3,1,IF('Analisi processi'!K18='Foglio di calcolo 1'!F$4,2,IF('Analisi processi'!K18='Foglio di calcolo 1'!F$5,3,IF('Analisi processi'!K18='Foglio di calcolo 1'!F$6,4,IF('Analisi processi'!K18='Foglio di calcolo 1'!F$7,5,)))))</f>
        <v>2</v>
      </c>
      <c r="I25" s="4">
        <f>IF('Analisi processi'!L18='Foglio di calcolo 1'!G$3,1,IF('Analisi processi'!L18='Foglio di calcolo 1'!G$4,2,IF('Analisi processi'!L18='Foglio di calcolo 1'!G$5,3,IF('Analisi processi'!L18='Foglio di calcolo 1'!G$6,4,IF('Analisi processi'!L18='Foglio di calcolo 1'!G$7,5,)))))</f>
        <v>1</v>
      </c>
      <c r="J25" s="4">
        <f>IF('Analisi processi'!M18='Foglio di calcolo 1'!H$3,1,IF('Analisi processi'!M18='Foglio di calcolo 1'!H$4,5,))</f>
        <v>1</v>
      </c>
      <c r="K25" s="4">
        <f>IF('Analisi processi'!N18='Foglio di calcolo 1'!I$3,0,IF('Analisi processi'!N18='Foglio di calcolo 1'!I$4,1,IF('Analisi processi'!N18='Foglio di calcolo 1'!I$5,2,IF('Analisi processi'!N18='Foglio di calcolo 1'!I$6,3,IF('Analisi processi'!N18='Foglio di calcolo 1'!I$7,4,IF('Analisi processi'!N18='Foglio di calcolo 1'!I$8,5,))))))</f>
        <v>2</v>
      </c>
      <c r="L25" s="4">
        <f>IF('Analisi processi'!O18='Foglio di calcolo 1'!J$3,1,IF('Analisi processi'!O18='Foglio di calcolo 1'!J$4,2,IF('Analisi processi'!O18='Foglio di calcolo 1'!J$5,3,IF('Analisi processi'!O18='Foglio di calcolo 1'!J$6,4,IF('Analisi processi'!O18='Foglio di calcolo 1'!J$7,5,)))))</f>
        <v>3</v>
      </c>
      <c r="M25">
        <f t="shared" si="0"/>
        <v>3.5</v>
      </c>
      <c r="N25">
        <f t="shared" si="1"/>
        <v>1.75</v>
      </c>
      <c r="O25">
        <f t="shared" si="2"/>
        <v>6.125</v>
      </c>
    </row>
    <row r="26" spans="1:15" ht="90.75" thickBot="1">
      <c r="A26" s="40"/>
      <c r="B26" s="4" t="s">
        <v>24</v>
      </c>
      <c r="C26" s="4">
        <f>IF('Analisi processi'!F19='Foglio di calcolo 1'!A$3,1,IF('Analisi processi'!F19='Foglio di calcolo 1'!A$4,2,IF('Analisi processi'!F19='Foglio di calcolo 1'!A$5,3,IF('Analisi processi'!F19='Foglio di calcolo 1'!A$6,4,IF('Analisi processi'!F19='Foglio di calcolo 1'!A$7,5,)))))</f>
        <v>5</v>
      </c>
      <c r="D26" s="4">
        <f>IF('Analisi processi'!G19='Foglio di calcolo 1'!B$3,2,IF('Analisi processi'!G19='Foglio di calcolo 1'!B$4,5,))</f>
        <v>5</v>
      </c>
      <c r="E26" s="4">
        <f>IF('Analisi processi'!H19='Foglio di calcolo 1'!C$3,1,IF('Analisi processi'!H19='Foglio di calcolo 1'!C$4,3,IF('Analisi processi'!H19='Foglio di calcolo 1'!C$5,5,)))</f>
        <v>5</v>
      </c>
      <c r="F26" s="4">
        <f>IF('Analisi processi'!I19='Foglio di calcolo 1'!D$3,1,IF('Analisi processi'!I19='Foglio di calcolo 1'!D$4,3,IF('Analisi processi'!I19='Foglio di calcolo 1'!D$5,5,)))</f>
        <v>5</v>
      </c>
      <c r="G26" s="4">
        <f>IF('Analisi processi'!J19='Foglio di calcolo 1'!E$3,1,IF('Analisi processi'!J19='Foglio di calcolo 1'!E$4,5,))</f>
        <v>5</v>
      </c>
      <c r="H26" s="4">
        <f>IF('Analisi processi'!K19='Foglio di calcolo 1'!F$3,1,IF('Analisi processi'!K19='Foglio di calcolo 1'!F$4,2,IF('Analisi processi'!K19='Foglio di calcolo 1'!F$5,3,IF('Analisi processi'!K19='Foglio di calcolo 1'!F$6,4,IF('Analisi processi'!K19='Foglio di calcolo 1'!F$7,5,)))))</f>
        <v>4</v>
      </c>
      <c r="I26" s="4">
        <f>IF('Analisi processi'!L19='Foglio di calcolo 1'!G$3,1,IF('Analisi processi'!L19='Foglio di calcolo 1'!G$4,2,IF('Analisi processi'!L19='Foglio di calcolo 1'!G$5,3,IF('Analisi processi'!L19='Foglio di calcolo 1'!G$6,4,IF('Analisi processi'!L19='Foglio di calcolo 1'!G$7,5,)))))</f>
        <v>1</v>
      </c>
      <c r="J26" s="4">
        <f>IF('Analisi processi'!M19='Foglio di calcolo 1'!H$3,1,IF('Analisi processi'!M19='Foglio di calcolo 1'!H$4,5,))</f>
        <v>1</v>
      </c>
      <c r="K26" s="4">
        <f>IF('Analisi processi'!N19='Foglio di calcolo 1'!I$3,0,IF('Analisi processi'!N19='Foglio di calcolo 1'!I$4,1,IF('Analisi processi'!N19='Foglio di calcolo 1'!I$5,2,IF('Analisi processi'!N19='Foglio di calcolo 1'!I$6,3,IF('Analisi processi'!N19='Foglio di calcolo 1'!I$7,4,IF('Analisi processi'!N19='Foglio di calcolo 1'!I$8,5,))))))</f>
        <v>2</v>
      </c>
      <c r="L26" s="4">
        <f>IF('Analisi processi'!O19='Foglio di calcolo 1'!J$3,1,IF('Analisi processi'!O19='Foglio di calcolo 1'!J$4,2,IF('Analisi processi'!O19='Foglio di calcolo 1'!J$5,3,IF('Analisi processi'!O19='Foglio di calcolo 1'!J$6,4,IF('Analisi processi'!O19='Foglio di calcolo 1'!J$7,5,)))))</f>
        <v>4</v>
      </c>
      <c r="M26">
        <f t="shared" si="0"/>
        <v>4.833333333333333</v>
      </c>
      <c r="N26">
        <f t="shared" si="1"/>
        <v>2</v>
      </c>
      <c r="O26">
        <f t="shared" si="2"/>
        <v>9.6666666666666661</v>
      </c>
    </row>
    <row r="27" spans="1:15" ht="60.75" thickBot="1">
      <c r="A27" s="40"/>
      <c r="B27" s="4" t="s">
        <v>25</v>
      </c>
      <c r="C27" s="4">
        <f>IF('Analisi processi'!F20='Foglio di calcolo 1'!A$3,1,IF('Analisi processi'!F20='Foglio di calcolo 1'!A$4,2,IF('Analisi processi'!F20='Foglio di calcolo 1'!A$5,3,IF('Analisi processi'!F20='Foglio di calcolo 1'!A$6,4,IF('Analisi processi'!F20='Foglio di calcolo 1'!A$7,5,)))))</f>
        <v>2</v>
      </c>
      <c r="D27" s="4">
        <f>IF('Analisi processi'!G20='Foglio di calcolo 1'!B$3,2,IF('Analisi processi'!G20='Foglio di calcolo 1'!B$4,5,))</f>
        <v>5</v>
      </c>
      <c r="E27" s="4">
        <f>IF('Analisi processi'!H20='Foglio di calcolo 1'!C$3,1,IF('Analisi processi'!H20='Foglio di calcolo 1'!C$4,3,IF('Analisi processi'!H20='Foglio di calcolo 1'!C$5,5,)))</f>
        <v>1</v>
      </c>
      <c r="F27" s="4">
        <f>IF('Analisi processi'!I20='Foglio di calcolo 1'!D$3,1,IF('Analisi processi'!I20='Foglio di calcolo 1'!D$4,3,IF('Analisi processi'!I20='Foglio di calcolo 1'!D$5,5,)))</f>
        <v>5</v>
      </c>
      <c r="G27" s="4">
        <f>IF('Analisi processi'!J20='Foglio di calcolo 1'!E$3,1,IF('Analisi processi'!J20='Foglio di calcolo 1'!E$4,5,))</f>
        <v>5</v>
      </c>
      <c r="H27" s="4">
        <f>IF('Analisi processi'!K20='Foglio di calcolo 1'!F$3,1,IF('Analisi processi'!K20='Foglio di calcolo 1'!F$4,2,IF('Analisi processi'!K20='Foglio di calcolo 1'!F$5,3,IF('Analisi processi'!K20='Foglio di calcolo 1'!F$6,4,IF('Analisi processi'!K20='Foglio di calcolo 1'!F$7,5,)))))</f>
        <v>2</v>
      </c>
      <c r="I27" s="4">
        <f>IF('Analisi processi'!L20='Foglio di calcolo 1'!G$3,1,IF('Analisi processi'!L20='Foglio di calcolo 1'!G$4,2,IF('Analisi processi'!L20='Foglio di calcolo 1'!G$5,3,IF('Analisi processi'!L20='Foglio di calcolo 1'!G$6,4,IF('Analisi processi'!L20='Foglio di calcolo 1'!G$7,5,)))))</f>
        <v>4</v>
      </c>
      <c r="J27" s="4">
        <f>IF('Analisi processi'!M20='Foglio di calcolo 1'!H$3,1,IF('Analisi processi'!M20='Foglio di calcolo 1'!H$4,5,))</f>
        <v>1</v>
      </c>
      <c r="K27" s="4">
        <f>IF('Analisi processi'!N20='Foglio di calcolo 1'!I$3,0,IF('Analisi processi'!N20='Foglio di calcolo 1'!I$4,1,IF('Analisi processi'!N20='Foglio di calcolo 1'!I$5,2,IF('Analisi processi'!N20='Foglio di calcolo 1'!I$6,3,IF('Analisi processi'!N20='Foglio di calcolo 1'!I$7,4,IF('Analisi processi'!N20='Foglio di calcolo 1'!I$8,5,))))))</f>
        <v>2</v>
      </c>
      <c r="L27" s="4">
        <f>IF('Analisi processi'!O20='Foglio di calcolo 1'!J$3,1,IF('Analisi processi'!O20='Foglio di calcolo 1'!J$4,2,IF('Analisi processi'!O20='Foglio di calcolo 1'!J$5,3,IF('Analisi processi'!O20='Foglio di calcolo 1'!J$6,4,IF('Analisi processi'!O20='Foglio di calcolo 1'!J$7,5,)))))</f>
        <v>3</v>
      </c>
      <c r="M27">
        <f t="shared" si="0"/>
        <v>3.3333333333333335</v>
      </c>
      <c r="N27">
        <f t="shared" si="1"/>
        <v>2.5</v>
      </c>
      <c r="O27">
        <f t="shared" si="2"/>
        <v>8.3333333333333339</v>
      </c>
    </row>
    <row r="28" spans="1:15" ht="15.75" thickBot="1">
      <c r="A28" s="40"/>
      <c r="B28" s="4"/>
      <c r="C28" s="4">
        <f>IF('Analisi processi'!F21='Foglio di calcolo 1'!A$3,1,IF('Analisi processi'!F21='Foglio di calcolo 1'!A$4,2,IF('Analisi processi'!F21='Foglio di calcolo 1'!A$5,3,IF('Analisi processi'!F21='Foglio di calcolo 1'!A$6,4,IF('Analisi processi'!F21='Foglio di calcolo 1'!A$7,5,)))))</f>
        <v>3</v>
      </c>
      <c r="D28" s="4">
        <f>IF('Analisi processi'!G21='Foglio di calcolo 1'!B$3,2,IF('Analisi processi'!G21='Foglio di calcolo 1'!B$4,5,))</f>
        <v>5</v>
      </c>
      <c r="E28" s="4">
        <f>IF('Analisi processi'!H21='Foglio di calcolo 1'!C$3,1,IF('Analisi processi'!H21='Foglio di calcolo 1'!C$4,3,IF('Analisi processi'!H21='Foglio di calcolo 1'!C$5,5,)))</f>
        <v>1</v>
      </c>
      <c r="F28" s="4">
        <f>IF('Analisi processi'!I21='Foglio di calcolo 1'!D$3,1,IF('Analisi processi'!I21='Foglio di calcolo 1'!D$4,3,IF('Analisi processi'!I21='Foglio di calcolo 1'!D$5,5,)))</f>
        <v>3</v>
      </c>
      <c r="G28" s="4">
        <f>IF('Analisi processi'!J21='Foglio di calcolo 1'!E$3,1,IF('Analisi processi'!J21='Foglio di calcolo 1'!E$4,5,))</f>
        <v>5</v>
      </c>
      <c r="H28" s="4">
        <f>IF('Analisi processi'!K21='Foglio di calcolo 1'!F$3,1,IF('Analisi processi'!K21='Foglio di calcolo 1'!F$4,2,IF('Analisi processi'!K21='Foglio di calcolo 1'!F$5,3,IF('Analisi processi'!K21='Foglio di calcolo 1'!F$6,4,IF('Analisi processi'!K21='Foglio di calcolo 1'!F$7,5,)))))</f>
        <v>3</v>
      </c>
      <c r="I28" s="4">
        <f>IF('Analisi processi'!L21='Foglio di calcolo 1'!G$3,1,IF('Analisi processi'!L21='Foglio di calcolo 1'!G$4,2,IF('Analisi processi'!L21='Foglio di calcolo 1'!G$5,3,IF('Analisi processi'!L21='Foglio di calcolo 1'!G$6,4,IF('Analisi processi'!L21='Foglio di calcolo 1'!G$7,5,)))))</f>
        <v>4</v>
      </c>
      <c r="J28" s="4">
        <f>IF('Analisi processi'!M21='Foglio di calcolo 1'!H$3,1,IF('Analisi processi'!M21='Foglio di calcolo 1'!H$4,5,))</f>
        <v>1</v>
      </c>
      <c r="K28" s="4">
        <f>IF('Analisi processi'!N21='Foglio di calcolo 1'!I$3,0,IF('Analisi processi'!N21='Foglio di calcolo 1'!I$4,1,IF('Analisi processi'!N21='Foglio di calcolo 1'!I$5,2,IF('Analisi processi'!N21='Foglio di calcolo 1'!I$6,3,IF('Analisi processi'!N21='Foglio di calcolo 1'!I$7,4,IF('Analisi processi'!N21='Foglio di calcolo 1'!I$8,5,))))))</f>
        <v>2</v>
      </c>
      <c r="L28" s="4">
        <f>IF('Analisi processi'!O21='Foglio di calcolo 1'!J$3,1,IF('Analisi processi'!O21='Foglio di calcolo 1'!J$4,2,IF('Analisi processi'!O21='Foglio di calcolo 1'!J$5,3,IF('Analisi processi'!O21='Foglio di calcolo 1'!J$6,4,IF('Analisi processi'!O21='Foglio di calcolo 1'!J$7,5,)))))</f>
        <v>3</v>
      </c>
      <c r="M28">
        <f t="shared" si="0"/>
        <v>3.3333333333333335</v>
      </c>
      <c r="N28">
        <f t="shared" si="1"/>
        <v>2.5</v>
      </c>
      <c r="O28">
        <f t="shared" si="2"/>
        <v>8.3333333333333339</v>
      </c>
    </row>
    <row r="29" spans="1:15" ht="15.75" thickBot="1">
      <c r="A29" s="40"/>
      <c r="B29" s="4"/>
      <c r="C29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29" s="4" t="e">
        <f>IF('Analisi processi'!#REF!='Foglio di calcolo 1'!B$3,2,IF('Analisi processi'!#REF!='Foglio di calcolo 1'!B$4,5,))</f>
        <v>#REF!</v>
      </c>
      <c r="E29" s="4" t="e">
        <f>IF('Analisi processi'!#REF!='Foglio di calcolo 1'!C$3,1,IF('Analisi processi'!#REF!='Foglio di calcolo 1'!C$4,3,IF('Analisi processi'!#REF!='Foglio di calcolo 1'!C$5,5,)))</f>
        <v>#REF!</v>
      </c>
      <c r="F29" s="4" t="e">
        <f>IF('Analisi processi'!#REF!='Foglio di calcolo 1'!D$3,1,IF('Analisi processi'!#REF!='Foglio di calcolo 1'!D$4,3,IF('Analisi processi'!#REF!='Foglio di calcolo 1'!D$5,5,)))</f>
        <v>#REF!</v>
      </c>
      <c r="G29" s="4" t="e">
        <f>IF('Analisi processi'!#REF!='Foglio di calcolo 1'!E$3,1,IF('Analisi processi'!#REF!='Foglio di calcolo 1'!E$4,5,))</f>
        <v>#REF!</v>
      </c>
      <c r="H29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29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29" s="4" t="e">
        <f>IF('Analisi processi'!#REF!='Foglio di calcolo 1'!H$3,1,IF('Analisi processi'!#REF!='Foglio di calcolo 1'!H$4,5,))</f>
        <v>#REF!</v>
      </c>
      <c r="K29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29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29" t="e">
        <f t="shared" si="0"/>
        <v>#REF!</v>
      </c>
      <c r="N29" t="e">
        <f t="shared" si="1"/>
        <v>#REF!</v>
      </c>
      <c r="O29" t="e">
        <f t="shared" si="2"/>
        <v>#REF!</v>
      </c>
    </row>
    <row r="30" spans="1:15" ht="15.75" thickBot="1">
      <c r="A30" s="40"/>
      <c r="B30" s="4"/>
      <c r="C30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0" s="4" t="e">
        <f>IF('Analisi processi'!#REF!='Foglio di calcolo 1'!B$3,2,IF('Analisi processi'!#REF!='Foglio di calcolo 1'!B$4,5,))</f>
        <v>#REF!</v>
      </c>
      <c r="E30" s="4" t="e">
        <f>IF('Analisi processi'!#REF!='Foglio di calcolo 1'!C$3,1,IF('Analisi processi'!#REF!='Foglio di calcolo 1'!C$4,3,IF('Analisi processi'!#REF!='Foglio di calcolo 1'!C$5,5,)))</f>
        <v>#REF!</v>
      </c>
      <c r="F30" s="4" t="e">
        <f>IF('Analisi processi'!#REF!='Foglio di calcolo 1'!D$3,1,IF('Analisi processi'!#REF!='Foglio di calcolo 1'!D$4,3,IF('Analisi processi'!#REF!='Foglio di calcolo 1'!D$5,5,)))</f>
        <v>#REF!</v>
      </c>
      <c r="G30" s="4" t="e">
        <f>IF('Analisi processi'!#REF!='Foglio di calcolo 1'!E$3,1,IF('Analisi processi'!#REF!='Foglio di calcolo 1'!E$4,5,))</f>
        <v>#REF!</v>
      </c>
      <c r="H30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0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0" s="4" t="e">
        <f>IF('Analisi processi'!#REF!='Foglio di calcolo 1'!H$3,1,IF('Analisi processi'!#REF!='Foglio di calcolo 1'!H$4,5,))</f>
        <v>#REF!</v>
      </c>
      <c r="K30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0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0" t="e">
        <f t="shared" si="0"/>
        <v>#REF!</v>
      </c>
      <c r="N30" t="e">
        <f t="shared" si="1"/>
        <v>#REF!</v>
      </c>
      <c r="O30" t="e">
        <f t="shared" si="2"/>
        <v>#REF!</v>
      </c>
    </row>
    <row r="31" spans="1:15" ht="135.75" customHeight="1" thickBot="1">
      <c r="A31" s="40" t="s">
        <v>26</v>
      </c>
      <c r="B31" s="4" t="s">
        <v>27</v>
      </c>
      <c r="C31" s="4">
        <f>IF('Analisi processi'!F22='Foglio di calcolo 1'!A$3,1,IF('Analisi processi'!F22='Foglio di calcolo 1'!A$4,2,IF('Analisi processi'!F22='Foglio di calcolo 1'!A$5,3,IF('Analisi processi'!F22='Foglio di calcolo 1'!A$6,4,IF('Analisi processi'!F22='Foglio di calcolo 1'!A$7,5,)))))</f>
        <v>2</v>
      </c>
      <c r="D31" s="4">
        <f>IF('Analisi processi'!G22='Foglio di calcolo 1'!B$3,2,IF('Analisi processi'!G22='Foglio di calcolo 1'!B$4,5,))</f>
        <v>5</v>
      </c>
      <c r="E31" s="4">
        <f>IF('Analisi processi'!H22='Foglio di calcolo 1'!C$3,1,IF('Analisi processi'!H22='Foglio di calcolo 1'!C$4,3,IF('Analisi processi'!H22='Foglio di calcolo 1'!C$5,5,)))</f>
        <v>1</v>
      </c>
      <c r="F31" s="4">
        <f>IF('Analisi processi'!I22='Foglio di calcolo 1'!D$3,1,IF('Analisi processi'!I22='Foglio di calcolo 1'!D$4,3,IF('Analisi processi'!I22='Foglio di calcolo 1'!D$5,5,)))</f>
        <v>5</v>
      </c>
      <c r="G31" s="4">
        <f>IF('Analisi processi'!J22='Foglio di calcolo 1'!E$3,1,IF('Analisi processi'!J22='Foglio di calcolo 1'!E$4,5,))</f>
        <v>1</v>
      </c>
      <c r="H31" s="4">
        <f>IF('Analisi processi'!K22='Foglio di calcolo 1'!F$3,1,IF('Analisi processi'!K22='Foglio di calcolo 1'!F$4,2,IF('Analisi processi'!K22='Foglio di calcolo 1'!F$5,3,IF('Analisi processi'!K22='Foglio di calcolo 1'!F$6,4,IF('Analisi processi'!K22='Foglio di calcolo 1'!F$7,5,)))))</f>
        <v>2</v>
      </c>
      <c r="I31" s="4">
        <f>IF('Analisi processi'!L22='Foglio di calcolo 1'!G$3,1,IF('Analisi processi'!L22='Foglio di calcolo 1'!G$4,2,IF('Analisi processi'!L22='Foglio di calcolo 1'!G$5,3,IF('Analisi processi'!L22='Foglio di calcolo 1'!G$6,4,IF('Analisi processi'!L22='Foglio di calcolo 1'!G$7,5,)))))</f>
        <v>4</v>
      </c>
      <c r="J31" s="4">
        <f>IF('Analisi processi'!M22='Foglio di calcolo 1'!H$3,1,IF('Analisi processi'!M22='Foglio di calcolo 1'!H$4,5,))</f>
        <v>1</v>
      </c>
      <c r="K31" s="4">
        <f>IF('Analisi processi'!N22='Foglio di calcolo 1'!I$3,0,IF('Analisi processi'!N22='Foglio di calcolo 1'!I$4,1,IF('Analisi processi'!N22='Foglio di calcolo 1'!I$5,2,IF('Analisi processi'!N22='Foglio di calcolo 1'!I$6,3,IF('Analisi processi'!N22='Foglio di calcolo 1'!I$7,4,IF('Analisi processi'!N22='Foglio di calcolo 1'!I$8,5,))))))</f>
        <v>2</v>
      </c>
      <c r="L31" s="4">
        <f>IF('Analisi processi'!O22='Foglio di calcolo 1'!J$3,1,IF('Analisi processi'!O22='Foglio di calcolo 1'!J$4,2,IF('Analisi processi'!O22='Foglio di calcolo 1'!J$5,3,IF('Analisi processi'!O22='Foglio di calcolo 1'!J$6,4,IF('Analisi processi'!O22='Foglio di calcolo 1'!J$7,5,)))))</f>
        <v>3</v>
      </c>
      <c r="M31">
        <f t="shared" si="0"/>
        <v>2.6666666666666665</v>
      </c>
      <c r="N31">
        <f t="shared" si="1"/>
        <v>2.5</v>
      </c>
      <c r="O31">
        <f t="shared" si="2"/>
        <v>6.6666666666666661</v>
      </c>
    </row>
    <row r="32" spans="1:15" ht="15.75" thickBot="1">
      <c r="A32" s="40"/>
      <c r="B32" s="4"/>
      <c r="C32" s="4">
        <f>IF('Analisi processi'!F23='Foglio di calcolo 1'!A$3,1,IF('Analisi processi'!F23='Foglio di calcolo 1'!A$4,2,IF('Analisi processi'!F23='Foglio di calcolo 1'!A$5,3,IF('Analisi processi'!F23='Foglio di calcolo 1'!A$6,4,IF('Analisi processi'!F23='Foglio di calcolo 1'!A$7,5,)))))</f>
        <v>4</v>
      </c>
      <c r="D32" s="4">
        <f>IF('Analisi processi'!G23='Foglio di calcolo 1'!B$3,2,IF('Analisi processi'!G23='Foglio di calcolo 1'!B$4,5,))</f>
        <v>5</v>
      </c>
      <c r="E32" s="4">
        <f>IF('Analisi processi'!H23='Foglio di calcolo 1'!C$3,1,IF('Analisi processi'!H23='Foglio di calcolo 1'!C$4,3,IF('Analisi processi'!H23='Foglio di calcolo 1'!C$5,5,)))</f>
        <v>1</v>
      </c>
      <c r="F32" s="4">
        <f>IF('Analisi processi'!I23='Foglio di calcolo 1'!D$3,1,IF('Analisi processi'!I23='Foglio di calcolo 1'!D$4,3,IF('Analisi processi'!I23='Foglio di calcolo 1'!D$5,5,)))</f>
        <v>5</v>
      </c>
      <c r="G32" s="4">
        <f>IF('Analisi processi'!J23='Foglio di calcolo 1'!E$3,1,IF('Analisi processi'!J23='Foglio di calcolo 1'!E$4,5,))</f>
        <v>1</v>
      </c>
      <c r="H32" s="4">
        <f>IF('Analisi processi'!K23='Foglio di calcolo 1'!F$3,1,IF('Analisi processi'!K23='Foglio di calcolo 1'!F$4,2,IF('Analisi processi'!K23='Foglio di calcolo 1'!F$5,3,IF('Analisi processi'!K23='Foglio di calcolo 1'!F$6,4,IF('Analisi processi'!K23='Foglio di calcolo 1'!F$7,5,)))))</f>
        <v>3</v>
      </c>
      <c r="I32" s="4">
        <f>IF('Analisi processi'!L23='Foglio di calcolo 1'!G$3,1,IF('Analisi processi'!L23='Foglio di calcolo 1'!G$4,2,IF('Analisi processi'!L23='Foglio di calcolo 1'!G$5,3,IF('Analisi processi'!L23='Foglio di calcolo 1'!G$6,4,IF('Analisi processi'!L23='Foglio di calcolo 1'!G$7,5,)))))</f>
        <v>4</v>
      </c>
      <c r="J32" s="4">
        <f>IF('Analisi processi'!M23='Foglio di calcolo 1'!H$3,1,IF('Analisi processi'!M23='Foglio di calcolo 1'!H$4,5,))</f>
        <v>1</v>
      </c>
      <c r="K32" s="4">
        <f>IF('Analisi processi'!N23='Foglio di calcolo 1'!I$3,0,IF('Analisi processi'!N23='Foglio di calcolo 1'!I$4,1,IF('Analisi processi'!N23='Foglio di calcolo 1'!I$5,2,IF('Analisi processi'!N23='Foglio di calcolo 1'!I$6,3,IF('Analisi processi'!N23='Foglio di calcolo 1'!I$7,4,IF('Analisi processi'!N23='Foglio di calcolo 1'!I$8,5,))))))</f>
        <v>2</v>
      </c>
      <c r="L32" s="4">
        <f>IF('Analisi processi'!O23='Foglio di calcolo 1'!J$3,1,IF('Analisi processi'!O23='Foglio di calcolo 1'!J$4,2,IF('Analisi processi'!O23='Foglio di calcolo 1'!J$5,3,IF('Analisi processi'!O23='Foglio di calcolo 1'!J$6,4,IF('Analisi processi'!O23='Foglio di calcolo 1'!J$7,5,)))))</f>
        <v>3</v>
      </c>
      <c r="M32">
        <f t="shared" si="0"/>
        <v>3.1666666666666665</v>
      </c>
      <c r="N32">
        <f t="shared" si="1"/>
        <v>2.5</v>
      </c>
      <c r="O32">
        <f t="shared" si="2"/>
        <v>7.9166666666666661</v>
      </c>
    </row>
    <row r="33" spans="1:15" ht="15.75" thickBot="1">
      <c r="A33" s="40"/>
      <c r="B33" s="4"/>
      <c r="C33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3" s="4" t="e">
        <f>IF('Analisi processi'!#REF!='Foglio di calcolo 1'!B$3,2,IF('Analisi processi'!#REF!='Foglio di calcolo 1'!B$4,5,))</f>
        <v>#REF!</v>
      </c>
      <c r="E33" s="4" t="e">
        <f>IF('Analisi processi'!#REF!='Foglio di calcolo 1'!C$3,1,IF('Analisi processi'!#REF!='Foglio di calcolo 1'!C$4,3,IF('Analisi processi'!#REF!='Foglio di calcolo 1'!C$5,5,)))</f>
        <v>#REF!</v>
      </c>
      <c r="F33" s="4" t="e">
        <f>IF('Analisi processi'!#REF!='Foglio di calcolo 1'!D$3,1,IF('Analisi processi'!#REF!='Foglio di calcolo 1'!D$4,3,IF('Analisi processi'!#REF!='Foglio di calcolo 1'!D$5,5,)))</f>
        <v>#REF!</v>
      </c>
      <c r="G33" s="4" t="e">
        <f>IF('Analisi processi'!#REF!='Foglio di calcolo 1'!E$3,1,IF('Analisi processi'!#REF!='Foglio di calcolo 1'!E$4,5,))</f>
        <v>#REF!</v>
      </c>
      <c r="H33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3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3" s="4" t="e">
        <f>IF('Analisi processi'!#REF!='Foglio di calcolo 1'!H$3,1,IF('Analisi processi'!#REF!='Foglio di calcolo 1'!H$4,5,))</f>
        <v>#REF!</v>
      </c>
      <c r="K33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3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3" t="e">
        <f t="shared" si="0"/>
        <v>#REF!</v>
      </c>
      <c r="N33" t="e">
        <f t="shared" si="1"/>
        <v>#REF!</v>
      </c>
      <c r="O33" t="e">
        <f t="shared" si="2"/>
        <v>#REF!</v>
      </c>
    </row>
    <row r="34" spans="1:15" ht="15.75" thickBot="1">
      <c r="A34" s="40"/>
      <c r="B34" s="4"/>
      <c r="C34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4" s="4" t="e">
        <f>IF('Analisi processi'!#REF!='Foglio di calcolo 1'!B$3,2,IF('Analisi processi'!#REF!='Foglio di calcolo 1'!B$4,5,))</f>
        <v>#REF!</v>
      </c>
      <c r="E34" s="4" t="e">
        <f>IF('Analisi processi'!#REF!='Foglio di calcolo 1'!C$3,1,IF('Analisi processi'!#REF!='Foglio di calcolo 1'!C$4,3,IF('Analisi processi'!#REF!='Foglio di calcolo 1'!C$5,5,)))</f>
        <v>#REF!</v>
      </c>
      <c r="F34" s="4" t="e">
        <f>IF('Analisi processi'!#REF!='Foglio di calcolo 1'!D$3,1,IF('Analisi processi'!#REF!='Foglio di calcolo 1'!D$4,3,IF('Analisi processi'!#REF!='Foglio di calcolo 1'!D$5,5,)))</f>
        <v>#REF!</v>
      </c>
      <c r="G34" s="4" t="e">
        <f>IF('Analisi processi'!#REF!='Foglio di calcolo 1'!E$3,1,IF('Analisi processi'!#REF!='Foglio di calcolo 1'!E$4,5,))</f>
        <v>#REF!</v>
      </c>
      <c r="H34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4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4" s="4" t="e">
        <f>IF('Analisi processi'!#REF!='Foglio di calcolo 1'!H$3,1,IF('Analisi processi'!#REF!='Foglio di calcolo 1'!H$4,5,))</f>
        <v>#REF!</v>
      </c>
      <c r="K34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4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4" t="e">
        <f t="shared" si="0"/>
        <v>#REF!</v>
      </c>
      <c r="N34" t="e">
        <f t="shared" si="1"/>
        <v>#REF!</v>
      </c>
      <c r="O34" t="e">
        <f t="shared" si="2"/>
        <v>#REF!</v>
      </c>
    </row>
    <row r="35" spans="1:15" ht="15.75" thickBot="1">
      <c r="A35" s="40" t="s">
        <v>101</v>
      </c>
      <c r="B35" s="4"/>
      <c r="C35" s="4">
        <f>IF('Analisi processi'!F35='Foglio di calcolo 1'!A$3,1,IF('Analisi processi'!F35='Foglio di calcolo 1'!A$4,2,IF('Analisi processi'!F35='Foglio di calcolo 1'!A$5,3,IF('Analisi processi'!F35='Foglio di calcolo 1'!A$6,4,IF('Analisi processi'!F35='Foglio di calcolo 1'!A$7,5,)))))</f>
        <v>5</v>
      </c>
      <c r="D35" s="4">
        <f>IF('Analisi processi'!G35='Foglio di calcolo 1'!B$3,2,IF('Analisi processi'!G35='Foglio di calcolo 1'!B$4,5,))</f>
        <v>5</v>
      </c>
      <c r="E35" s="4">
        <f>IF('Analisi processi'!H35='Foglio di calcolo 1'!C$3,1,IF('Analisi processi'!H35='Foglio di calcolo 1'!C$4,3,IF('Analisi processi'!H35='Foglio di calcolo 1'!C$5,5,)))</f>
        <v>3</v>
      </c>
      <c r="F35" s="4">
        <f>IF('Analisi processi'!I35='Foglio di calcolo 1'!D$3,1,IF('Analisi processi'!I35='Foglio di calcolo 1'!D$4,3,IF('Analisi processi'!I35='Foglio di calcolo 1'!D$5,5,)))</f>
        <v>5</v>
      </c>
      <c r="G35" s="4">
        <f>IF('Analisi processi'!J35='Foglio di calcolo 1'!E$3,1,IF('Analisi processi'!J35='Foglio di calcolo 1'!E$4,5,))</f>
        <v>1</v>
      </c>
      <c r="H35" s="4">
        <f>IF('Analisi processi'!K35='Foglio di calcolo 1'!F$3,1,IF('Analisi processi'!K35='Foglio di calcolo 1'!F$4,2,IF('Analisi processi'!K35='Foglio di calcolo 1'!F$5,3,IF('Analisi processi'!K35='Foglio di calcolo 1'!F$6,4,IF('Analisi processi'!K35='Foglio di calcolo 1'!F$7,5,)))))</f>
        <v>5</v>
      </c>
      <c r="I35" s="4">
        <f>IF('Analisi processi'!L35='Foglio di calcolo 1'!G$3,1,IF('Analisi processi'!L35='Foglio di calcolo 1'!G$4,2,IF('Analisi processi'!L35='Foglio di calcolo 1'!G$5,3,IF('Analisi processi'!L35='Foglio di calcolo 1'!G$6,4,IF('Analisi processi'!L35='Foglio di calcolo 1'!G$7,5,)))))</f>
        <v>2</v>
      </c>
      <c r="J35" s="4">
        <f>IF('Analisi processi'!M35='Foglio di calcolo 1'!H$3,1,IF('Analisi processi'!M35='Foglio di calcolo 1'!H$4,5,))</f>
        <v>1</v>
      </c>
      <c r="K35" s="4">
        <f>IF('Analisi processi'!N35='Foglio di calcolo 1'!I$3,0,IF('Analisi processi'!N35='Foglio di calcolo 1'!I$4,1,IF('Analisi processi'!N35='Foglio di calcolo 1'!I$5,2,IF('Analisi processi'!N35='Foglio di calcolo 1'!I$6,3,IF('Analisi processi'!N35='Foglio di calcolo 1'!I$7,4,IF('Analisi processi'!N35='Foglio di calcolo 1'!I$8,5,))))))</f>
        <v>2</v>
      </c>
      <c r="L35" s="4">
        <f>IF('Analisi processi'!O35='Foglio di calcolo 1'!J$3,1,IF('Analisi processi'!O35='Foglio di calcolo 1'!J$4,2,IF('Analisi processi'!O35='Foglio di calcolo 1'!J$5,3,IF('Analisi processi'!O35='Foglio di calcolo 1'!J$6,4,IF('Analisi processi'!O35='Foglio di calcolo 1'!J$7,5,)))))</f>
        <v>4</v>
      </c>
      <c r="M35">
        <f t="shared" si="0"/>
        <v>4</v>
      </c>
      <c r="N35">
        <f t="shared" si="1"/>
        <v>2.25</v>
      </c>
      <c r="O35">
        <f t="shared" si="2"/>
        <v>9</v>
      </c>
    </row>
    <row r="36" spans="1:15" ht="15.75" customHeight="1" thickBot="1">
      <c r="A36" s="40"/>
      <c r="B36" s="4"/>
      <c r="C36" s="4">
        <f>IF('Analisi processi'!F36='Foglio di calcolo 1'!A$3,1,IF('Analisi processi'!F36='Foglio di calcolo 1'!A$4,2,IF('Analisi processi'!F36='Foglio di calcolo 1'!A$5,3,IF('Analisi processi'!F36='Foglio di calcolo 1'!A$6,4,IF('Analisi processi'!F36='Foglio di calcolo 1'!A$7,5,)))))</f>
        <v>4</v>
      </c>
      <c r="D36" s="4">
        <f>IF('Analisi processi'!G36='Foglio di calcolo 1'!B$3,2,IF('Analisi processi'!G36='Foglio di calcolo 1'!B$4,5,))</f>
        <v>5</v>
      </c>
      <c r="E36" s="4">
        <f>IF('Analisi processi'!H36='Foglio di calcolo 1'!C$3,1,IF('Analisi processi'!H36='Foglio di calcolo 1'!C$4,3,IF('Analisi processi'!H36='Foglio di calcolo 1'!C$5,5,)))</f>
        <v>3</v>
      </c>
      <c r="F36" s="4">
        <f>IF('Analisi processi'!I36='Foglio di calcolo 1'!D$3,1,IF('Analisi processi'!I36='Foglio di calcolo 1'!D$4,3,IF('Analisi processi'!I36='Foglio di calcolo 1'!D$5,5,)))</f>
        <v>5</v>
      </c>
      <c r="G36" s="4">
        <f>IF('Analisi processi'!J36='Foglio di calcolo 1'!E$3,1,IF('Analisi processi'!J36='Foglio di calcolo 1'!E$4,5,))</f>
        <v>1</v>
      </c>
      <c r="H36" s="4">
        <f>IF('Analisi processi'!K36='Foglio di calcolo 1'!F$3,1,IF('Analisi processi'!K36='Foglio di calcolo 1'!F$4,2,IF('Analisi processi'!K36='Foglio di calcolo 1'!F$5,3,IF('Analisi processi'!K36='Foglio di calcolo 1'!F$6,4,IF('Analisi processi'!K36='Foglio di calcolo 1'!F$7,5,)))))</f>
        <v>5</v>
      </c>
      <c r="I36" s="4">
        <f>IF('Analisi processi'!L36='Foglio di calcolo 1'!G$3,1,IF('Analisi processi'!L36='Foglio di calcolo 1'!G$4,2,IF('Analisi processi'!L36='Foglio di calcolo 1'!G$5,3,IF('Analisi processi'!L36='Foglio di calcolo 1'!G$6,4,IF('Analisi processi'!L36='Foglio di calcolo 1'!G$7,5,)))))</f>
        <v>4</v>
      </c>
      <c r="J36" s="4">
        <f>IF('Analisi processi'!M36='Foglio di calcolo 1'!H$3,1,IF('Analisi processi'!M36='Foglio di calcolo 1'!H$4,5,))</f>
        <v>1</v>
      </c>
      <c r="K36" s="4">
        <f>IF('Analisi processi'!N36='Foglio di calcolo 1'!I$3,0,IF('Analisi processi'!N36='Foglio di calcolo 1'!I$4,1,IF('Analisi processi'!N36='Foglio di calcolo 1'!I$5,2,IF('Analisi processi'!N36='Foglio di calcolo 1'!I$6,3,IF('Analisi processi'!N36='Foglio di calcolo 1'!I$7,4,IF('Analisi processi'!N36='Foglio di calcolo 1'!I$8,5,))))))</f>
        <v>2</v>
      </c>
      <c r="L36" s="4">
        <f>IF('Analisi processi'!O36='Foglio di calcolo 1'!J$3,1,IF('Analisi processi'!O36='Foglio di calcolo 1'!J$4,2,IF('Analisi processi'!O36='Foglio di calcolo 1'!J$5,3,IF('Analisi processi'!O36='Foglio di calcolo 1'!J$6,4,IF('Analisi processi'!O36='Foglio di calcolo 1'!J$7,5,)))))</f>
        <v>4</v>
      </c>
      <c r="M36">
        <f t="shared" si="0"/>
        <v>3.8333333333333335</v>
      </c>
      <c r="N36">
        <f t="shared" si="1"/>
        <v>2.75</v>
      </c>
      <c r="O36">
        <f t="shared" si="2"/>
        <v>10.541666666666668</v>
      </c>
    </row>
    <row r="37" spans="1:15" ht="15.75" thickBot="1">
      <c r="A37" s="40"/>
      <c r="B37" s="4"/>
      <c r="C37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7" s="4" t="e">
        <f>IF('Analisi processi'!#REF!='Foglio di calcolo 1'!B$3,2,IF('Analisi processi'!#REF!='Foglio di calcolo 1'!B$4,5,))</f>
        <v>#REF!</v>
      </c>
      <c r="E37" s="4" t="e">
        <f>IF('Analisi processi'!#REF!='Foglio di calcolo 1'!C$3,1,IF('Analisi processi'!#REF!='Foglio di calcolo 1'!C$4,3,IF('Analisi processi'!#REF!='Foglio di calcolo 1'!C$5,5,)))</f>
        <v>#REF!</v>
      </c>
      <c r="F37" s="4" t="e">
        <f>IF('Analisi processi'!#REF!='Foglio di calcolo 1'!D$3,1,IF('Analisi processi'!#REF!='Foglio di calcolo 1'!D$4,3,IF('Analisi processi'!#REF!='Foglio di calcolo 1'!D$5,5,)))</f>
        <v>#REF!</v>
      </c>
      <c r="G37" s="4" t="e">
        <f>IF('Analisi processi'!#REF!='Foglio di calcolo 1'!E$3,1,IF('Analisi processi'!#REF!='Foglio di calcolo 1'!E$4,5,))</f>
        <v>#REF!</v>
      </c>
      <c r="H37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7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7" s="4" t="e">
        <f>IF('Analisi processi'!#REF!='Foglio di calcolo 1'!H$3,1,IF('Analisi processi'!#REF!='Foglio di calcolo 1'!H$4,5,))</f>
        <v>#REF!</v>
      </c>
      <c r="K37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7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7" t="e">
        <f t="shared" si="0"/>
        <v>#REF!</v>
      </c>
      <c r="N37" t="e">
        <f t="shared" si="1"/>
        <v>#REF!</v>
      </c>
      <c r="O37" t="e">
        <f t="shared" si="2"/>
        <v>#REF!</v>
      </c>
    </row>
    <row r="38" spans="1:15" ht="15.75" thickBot="1">
      <c r="A38" s="40"/>
      <c r="B38" s="4"/>
      <c r="C38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8" s="4" t="e">
        <f>IF('Analisi processi'!#REF!='Foglio di calcolo 1'!B$3,2,IF('Analisi processi'!#REF!='Foglio di calcolo 1'!B$4,5,))</f>
        <v>#REF!</v>
      </c>
      <c r="E38" s="4" t="e">
        <f>IF('Analisi processi'!#REF!='Foglio di calcolo 1'!C$3,1,IF('Analisi processi'!#REF!='Foglio di calcolo 1'!C$4,3,IF('Analisi processi'!#REF!='Foglio di calcolo 1'!C$5,5,)))</f>
        <v>#REF!</v>
      </c>
      <c r="F38" s="4" t="e">
        <f>IF('Analisi processi'!#REF!='Foglio di calcolo 1'!D$3,1,IF('Analisi processi'!#REF!='Foglio di calcolo 1'!D$4,3,IF('Analisi processi'!#REF!='Foglio di calcolo 1'!D$5,5,)))</f>
        <v>#REF!</v>
      </c>
      <c r="G38" s="4" t="e">
        <f>IF('Analisi processi'!#REF!='Foglio di calcolo 1'!E$3,1,IF('Analisi processi'!#REF!='Foglio di calcolo 1'!E$4,5,))</f>
        <v>#REF!</v>
      </c>
      <c r="H38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8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8" s="4" t="e">
        <f>IF('Analisi processi'!#REF!='Foglio di calcolo 1'!H$3,1,IF('Analisi processi'!#REF!='Foglio di calcolo 1'!H$4,5,))</f>
        <v>#REF!</v>
      </c>
      <c r="K38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8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8" t="e">
        <f t="shared" si="0"/>
        <v>#REF!</v>
      </c>
      <c r="N38" t="e">
        <f t="shared" si="1"/>
        <v>#REF!</v>
      </c>
      <c r="O38" t="e">
        <f t="shared" si="2"/>
        <v>#REF!</v>
      </c>
    </row>
    <row r="39" spans="1:15" ht="44.25" customHeight="1" thickBot="1">
      <c r="A39" s="40"/>
      <c r="B39" s="13"/>
      <c r="C39" s="4" t="e">
        <f>IF('Analisi processi'!#REF!='Foglio di calcolo 1'!A$3,1,IF('Analisi processi'!#REF!='Foglio di calcolo 1'!A$4,2,IF('Analisi processi'!#REF!='Foglio di calcolo 1'!A$5,3,IF('Analisi processi'!#REF!='Foglio di calcolo 1'!A$6,4,IF('Analisi processi'!#REF!='Foglio di calcolo 1'!A$7,5,)))))</f>
        <v>#REF!</v>
      </c>
      <c r="D39" s="4" t="e">
        <f>IF('Analisi processi'!#REF!='Foglio di calcolo 1'!B$3,2,IF('Analisi processi'!#REF!='Foglio di calcolo 1'!B$4,5,))</f>
        <v>#REF!</v>
      </c>
      <c r="E39" s="4" t="e">
        <f>IF('Analisi processi'!#REF!='Foglio di calcolo 1'!C$3,1,IF('Analisi processi'!#REF!='Foglio di calcolo 1'!C$4,3,IF('Analisi processi'!#REF!='Foglio di calcolo 1'!C$5,5,)))</f>
        <v>#REF!</v>
      </c>
      <c r="F39" s="4" t="e">
        <f>IF('Analisi processi'!#REF!='Foglio di calcolo 1'!D$3,1,IF('Analisi processi'!#REF!='Foglio di calcolo 1'!D$4,3,IF('Analisi processi'!#REF!='Foglio di calcolo 1'!D$5,5,)))</f>
        <v>#REF!</v>
      </c>
      <c r="G39" s="4" t="e">
        <f>IF('Analisi processi'!#REF!='Foglio di calcolo 1'!E$3,1,IF('Analisi processi'!#REF!='Foglio di calcolo 1'!E$4,5,))</f>
        <v>#REF!</v>
      </c>
      <c r="H39" s="4" t="e">
        <f>IF('Analisi processi'!#REF!='Foglio di calcolo 1'!F$3,1,IF('Analisi processi'!#REF!='Foglio di calcolo 1'!F$4,2,IF('Analisi processi'!#REF!='Foglio di calcolo 1'!F$5,3,IF('Analisi processi'!#REF!='Foglio di calcolo 1'!F$6,4,IF('Analisi processi'!#REF!='Foglio di calcolo 1'!F$7,5,)))))</f>
        <v>#REF!</v>
      </c>
      <c r="I39" s="4" t="e">
        <f>IF('Analisi processi'!#REF!='Foglio di calcolo 1'!G$3,1,IF('Analisi processi'!#REF!='Foglio di calcolo 1'!G$4,2,IF('Analisi processi'!#REF!='Foglio di calcolo 1'!G$5,3,IF('Analisi processi'!#REF!='Foglio di calcolo 1'!G$6,4,IF('Analisi processi'!#REF!='Foglio di calcolo 1'!G$7,5,)))))</f>
        <v>#REF!</v>
      </c>
      <c r="J39" s="4" t="e">
        <f>IF('Analisi processi'!#REF!='Foglio di calcolo 1'!H$3,1,IF('Analisi processi'!#REF!='Foglio di calcolo 1'!H$4,5,))</f>
        <v>#REF!</v>
      </c>
      <c r="K39" s="4" t="e">
        <f>IF('Analisi processi'!#REF!='Foglio di calcolo 1'!I$3,0,IF('Analisi processi'!#REF!='Foglio di calcolo 1'!I$4,1,IF('Analisi processi'!#REF!='Foglio di calcolo 1'!I$5,2,IF('Analisi processi'!#REF!='Foglio di calcolo 1'!I$6,3,IF('Analisi processi'!#REF!='Foglio di calcolo 1'!I$7,4,IF('Analisi processi'!#REF!='Foglio di calcolo 1'!I$8,5,))))))</f>
        <v>#REF!</v>
      </c>
      <c r="L39" s="4" t="e">
        <f>IF('Analisi processi'!#REF!='Foglio di calcolo 1'!J$3,1,IF('Analisi processi'!#REF!='Foglio di calcolo 1'!J$4,2,IF('Analisi processi'!#REF!='Foglio di calcolo 1'!J$5,3,IF('Analisi processi'!#REF!='Foglio di calcolo 1'!J$6,4,IF('Analisi processi'!#REF!='Foglio di calcolo 1'!J$7,5,)))))</f>
        <v>#REF!</v>
      </c>
      <c r="M39" t="e">
        <f t="shared" si="0"/>
        <v>#REF!</v>
      </c>
      <c r="N39" t="e">
        <f t="shared" si="1"/>
        <v>#REF!</v>
      </c>
      <c r="O39" t="e">
        <f t="shared" si="2"/>
        <v>#REF!</v>
      </c>
    </row>
    <row r="40" spans="1:15" ht="107.25" customHeight="1" thickBot="1">
      <c r="C40" t="s">
        <v>47</v>
      </c>
      <c r="D40" s="3" t="s">
        <v>52</v>
      </c>
      <c r="E40" s="3" t="s">
        <v>61</v>
      </c>
      <c r="F40" s="2" t="s">
        <v>60</v>
      </c>
      <c r="G40" s="2" t="s">
        <v>64</v>
      </c>
      <c r="H40" s="2" t="s">
        <v>66</v>
      </c>
      <c r="I40" s="3" t="s">
        <v>79</v>
      </c>
      <c r="J40" s="6" t="s">
        <v>86</v>
      </c>
      <c r="K40" s="6" t="s">
        <v>93</v>
      </c>
      <c r="L40" s="6" t="s">
        <v>95</v>
      </c>
    </row>
    <row r="41" spans="1:15" ht="45.75" customHeight="1" thickBot="1">
      <c r="C41" s="4" t="s">
        <v>42</v>
      </c>
      <c r="D41" s="4" t="s">
        <v>50</v>
      </c>
      <c r="E41" s="4" t="s">
        <v>54</v>
      </c>
      <c r="F41" s="4" t="s">
        <v>57</v>
      </c>
      <c r="G41" s="4" t="s">
        <v>29</v>
      </c>
      <c r="H41" s="4" t="s">
        <v>68</v>
      </c>
      <c r="I41" s="4" t="s">
        <v>74</v>
      </c>
      <c r="J41" s="4" t="s">
        <v>29</v>
      </c>
      <c r="K41" s="4" t="s">
        <v>29</v>
      </c>
      <c r="L41" s="4" t="s">
        <v>96</v>
      </c>
    </row>
    <row r="42" spans="1:15" ht="195.75" customHeight="1" thickBot="1">
      <c r="C42" s="2" t="s">
        <v>43</v>
      </c>
      <c r="D42" s="5" t="s">
        <v>51</v>
      </c>
      <c r="E42" s="2" t="s">
        <v>55</v>
      </c>
      <c r="F42" s="2" t="s">
        <v>58</v>
      </c>
      <c r="G42" s="2" t="s">
        <v>65</v>
      </c>
      <c r="H42" s="2" t="s">
        <v>69</v>
      </c>
      <c r="I42" s="2" t="s">
        <v>75</v>
      </c>
      <c r="J42" s="2" t="s">
        <v>65</v>
      </c>
      <c r="K42" s="2" t="s">
        <v>88</v>
      </c>
      <c r="L42" s="2" t="s">
        <v>97</v>
      </c>
    </row>
    <row r="43" spans="1:15" ht="90.75" customHeight="1" thickBot="1">
      <c r="C43" s="2" t="s">
        <v>44</v>
      </c>
      <c r="D43" s="2"/>
      <c r="E43" s="2" t="s">
        <v>56</v>
      </c>
      <c r="F43" s="5" t="s">
        <v>62</v>
      </c>
      <c r="H43" s="2" t="s">
        <v>70</v>
      </c>
      <c r="I43" s="2" t="s">
        <v>76</v>
      </c>
      <c r="K43" s="2" t="s">
        <v>89</v>
      </c>
      <c r="L43" s="2" t="s">
        <v>98</v>
      </c>
    </row>
    <row r="44" spans="1:15" ht="225.75" thickBot="1">
      <c r="C44" s="2" t="s">
        <v>45</v>
      </c>
      <c r="F44" s="2"/>
      <c r="H44" s="2" t="s">
        <v>71</v>
      </c>
      <c r="I44" s="2" t="s">
        <v>77</v>
      </c>
      <c r="K44" s="2" t="s">
        <v>90</v>
      </c>
      <c r="L44" s="2" t="s">
        <v>99</v>
      </c>
    </row>
    <row r="45" spans="1:15" ht="210.75" thickBot="1">
      <c r="C45" s="2" t="s">
        <v>46</v>
      </c>
      <c r="H45" s="2" t="s">
        <v>72</v>
      </c>
      <c r="I45" s="2" t="s">
        <v>78</v>
      </c>
      <c r="K45" s="2" t="s">
        <v>91</v>
      </c>
      <c r="L45" s="2" t="s">
        <v>100</v>
      </c>
    </row>
    <row r="46" spans="1:15" ht="255.75" thickBot="1">
      <c r="K46" s="2" t="s">
        <v>92</v>
      </c>
    </row>
  </sheetData>
  <sheetProtection password="D85D" sheet="1" objects="1" scenarios="1"/>
  <mergeCells count="7">
    <mergeCell ref="A35:A39"/>
    <mergeCell ref="C1:H1"/>
    <mergeCell ref="I1:L1"/>
    <mergeCell ref="A3:A8"/>
    <mergeCell ref="A9:A24"/>
    <mergeCell ref="A25:A30"/>
    <mergeCell ref="A31:A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46"/>
  <sheetViews>
    <sheetView workbookViewId="0">
      <selection activeCell="A3" sqref="A3"/>
    </sheetView>
  </sheetViews>
  <sheetFormatPr defaultRowHeight="15"/>
  <cols>
    <col min="1" max="1" width="27.85546875" customWidth="1"/>
    <col min="2" max="2" width="46" customWidth="1"/>
    <col min="3" max="3" width="23.42578125" customWidth="1"/>
    <col min="4" max="4" width="24.28515625" customWidth="1"/>
    <col min="5" max="5" width="22" customWidth="1"/>
    <col min="6" max="6" width="19" customWidth="1"/>
    <col min="7" max="7" width="21.85546875" customWidth="1"/>
    <col min="8" max="8" width="24.5703125" customWidth="1"/>
    <col min="9" max="9" width="16.7109375" customWidth="1"/>
    <col min="10" max="10" width="20.140625" customWidth="1"/>
  </cols>
  <sheetData>
    <row r="1" spans="1:10">
      <c r="A1" s="43" t="s">
        <v>80</v>
      </c>
      <c r="B1" s="43"/>
      <c r="C1" s="43"/>
      <c r="D1" s="43"/>
      <c r="E1" s="43"/>
      <c r="F1" s="43"/>
      <c r="G1" s="42" t="s">
        <v>81</v>
      </c>
      <c r="H1" s="42"/>
      <c r="I1" s="42"/>
      <c r="J1" s="42"/>
    </row>
    <row r="2" spans="1:10" ht="148.5" customHeight="1" thickBot="1">
      <c r="A2" s="14" t="s">
        <v>48</v>
      </c>
      <c r="B2" s="14" t="s">
        <v>49</v>
      </c>
      <c r="C2" s="14" t="s">
        <v>53</v>
      </c>
      <c r="D2" s="14" t="s">
        <v>59</v>
      </c>
      <c r="E2" s="14" t="s">
        <v>63</v>
      </c>
      <c r="F2" s="14" t="s">
        <v>67</v>
      </c>
      <c r="G2" s="14" t="s">
        <v>73</v>
      </c>
      <c r="H2" s="14" t="s">
        <v>85</v>
      </c>
      <c r="I2" s="14" t="s">
        <v>87</v>
      </c>
      <c r="J2" s="7" t="s">
        <v>94</v>
      </c>
    </row>
    <row r="3" spans="1:10" ht="88.5" customHeight="1" thickBot="1">
      <c r="A3" s="4" t="s">
        <v>42</v>
      </c>
      <c r="B3" s="4" t="s">
        <v>50</v>
      </c>
      <c r="C3" s="4" t="s">
        <v>54</v>
      </c>
      <c r="D3" s="4" t="s">
        <v>57</v>
      </c>
      <c r="E3" s="4" t="s">
        <v>29</v>
      </c>
      <c r="F3" s="4" t="s">
        <v>68</v>
      </c>
      <c r="G3" s="4" t="s">
        <v>74</v>
      </c>
      <c r="H3" s="4" t="s">
        <v>29</v>
      </c>
      <c r="I3" s="4" t="s">
        <v>29</v>
      </c>
      <c r="J3" s="4" t="s">
        <v>96</v>
      </c>
    </row>
    <row r="4" spans="1:10" ht="105.75" thickBot="1">
      <c r="A4" s="2" t="s">
        <v>43</v>
      </c>
      <c r="B4" s="5" t="s">
        <v>51</v>
      </c>
      <c r="C4" s="2" t="s">
        <v>55</v>
      </c>
      <c r="D4" s="2" t="s">
        <v>58</v>
      </c>
      <c r="E4" s="2" t="s">
        <v>65</v>
      </c>
      <c r="F4" s="2" t="s">
        <v>69</v>
      </c>
      <c r="G4" s="2" t="s">
        <v>75</v>
      </c>
      <c r="H4" s="2" t="s">
        <v>65</v>
      </c>
      <c r="I4" s="2" t="s">
        <v>88</v>
      </c>
      <c r="J4" s="2" t="s">
        <v>97</v>
      </c>
    </row>
    <row r="5" spans="1:10" ht="60" customHeight="1" thickBot="1">
      <c r="A5" s="2" t="s">
        <v>44</v>
      </c>
      <c r="B5" s="2"/>
      <c r="C5" s="2" t="s">
        <v>56</v>
      </c>
      <c r="D5" s="5" t="s">
        <v>62</v>
      </c>
      <c r="F5" s="2" t="s">
        <v>70</v>
      </c>
      <c r="G5" s="2" t="s">
        <v>76</v>
      </c>
      <c r="I5" s="2" t="s">
        <v>89</v>
      </c>
      <c r="J5" s="2" t="s">
        <v>98</v>
      </c>
    </row>
    <row r="6" spans="1:10" ht="51" customHeight="1" thickBot="1">
      <c r="A6" s="2" t="s">
        <v>45</v>
      </c>
      <c r="D6" s="2"/>
      <c r="F6" s="2" t="s">
        <v>71</v>
      </c>
      <c r="G6" s="2" t="s">
        <v>77</v>
      </c>
      <c r="I6" s="2" t="s">
        <v>90</v>
      </c>
      <c r="J6" s="2" t="s">
        <v>99</v>
      </c>
    </row>
    <row r="7" spans="1:10" ht="45.75" thickBot="1">
      <c r="A7" s="2" t="s">
        <v>46</v>
      </c>
      <c r="F7" s="2" t="s">
        <v>72</v>
      </c>
      <c r="G7" s="2" t="s">
        <v>78</v>
      </c>
      <c r="I7" s="2" t="s">
        <v>91</v>
      </c>
      <c r="J7" s="2" t="s">
        <v>100</v>
      </c>
    </row>
    <row r="8" spans="1:10" ht="45.75" thickBot="1">
      <c r="I8" s="2" t="s">
        <v>92</v>
      </c>
    </row>
    <row r="20" ht="39" customHeight="1"/>
    <row r="21" ht="45" customHeight="1"/>
    <row r="22" ht="75.75" customHeight="1"/>
    <row r="28" ht="45.75" customHeight="1"/>
    <row r="29" ht="66" customHeight="1"/>
    <row r="30" ht="27.75" customHeight="1"/>
    <row r="31" ht="39.75" customHeight="1"/>
    <row r="32" ht="45" customHeight="1"/>
    <row r="33" spans="1:10" ht="49.5" customHeight="1"/>
    <row r="40" spans="1:10">
      <c r="A40" t="s">
        <v>47</v>
      </c>
      <c r="B40" t="s">
        <v>52</v>
      </c>
      <c r="C40" t="s">
        <v>61</v>
      </c>
      <c r="D40" t="s">
        <v>60</v>
      </c>
      <c r="E40" t="s">
        <v>64</v>
      </c>
      <c r="F40" t="s">
        <v>66</v>
      </c>
      <c r="G40" t="s">
        <v>79</v>
      </c>
      <c r="H40" t="s">
        <v>86</v>
      </c>
      <c r="I40" t="s">
        <v>93</v>
      </c>
      <c r="J40" t="s">
        <v>95</v>
      </c>
    </row>
    <row r="41" spans="1:10">
      <c r="A41" t="s">
        <v>42</v>
      </c>
      <c r="B41" t="s">
        <v>50</v>
      </c>
      <c r="C41" t="s">
        <v>54</v>
      </c>
      <c r="D41" t="s">
        <v>57</v>
      </c>
      <c r="E41" t="s">
        <v>29</v>
      </c>
      <c r="F41" t="s">
        <v>68</v>
      </c>
      <c r="G41" t="s">
        <v>74</v>
      </c>
      <c r="H41" t="s">
        <v>29</v>
      </c>
      <c r="I41" t="s">
        <v>29</v>
      </c>
      <c r="J41" t="s">
        <v>96</v>
      </c>
    </row>
    <row r="42" spans="1:10">
      <c r="A42" t="s">
        <v>43</v>
      </c>
      <c r="B42" t="s">
        <v>51</v>
      </c>
      <c r="C42" t="s">
        <v>55</v>
      </c>
      <c r="D42" t="s">
        <v>58</v>
      </c>
      <c r="E42" t="s">
        <v>65</v>
      </c>
      <c r="F42" t="s">
        <v>69</v>
      </c>
      <c r="G42" t="s">
        <v>75</v>
      </c>
      <c r="H42" t="s">
        <v>65</v>
      </c>
      <c r="I42" t="s">
        <v>88</v>
      </c>
      <c r="J42" t="s">
        <v>97</v>
      </c>
    </row>
    <row r="43" spans="1:10">
      <c r="A43" t="s">
        <v>44</v>
      </c>
      <c r="C43" t="s">
        <v>56</v>
      </c>
      <c r="D43" t="s">
        <v>62</v>
      </c>
      <c r="F43" t="s">
        <v>70</v>
      </c>
      <c r="G43" t="s">
        <v>76</v>
      </c>
      <c r="I43" t="s">
        <v>89</v>
      </c>
      <c r="J43" t="s">
        <v>98</v>
      </c>
    </row>
    <row r="44" spans="1:10">
      <c r="A44" t="s">
        <v>45</v>
      </c>
      <c r="F44" t="s">
        <v>71</v>
      </c>
      <c r="G44" t="s">
        <v>77</v>
      </c>
      <c r="I44" t="s">
        <v>90</v>
      </c>
      <c r="J44" t="s">
        <v>99</v>
      </c>
    </row>
    <row r="45" spans="1:10">
      <c r="A45" t="s">
        <v>46</v>
      </c>
      <c r="F45" t="s">
        <v>72</v>
      </c>
      <c r="G45" t="s">
        <v>78</v>
      </c>
      <c r="I45" t="s">
        <v>91</v>
      </c>
      <c r="J45" t="s">
        <v>100</v>
      </c>
    </row>
    <row r="46" spans="1:10">
      <c r="I46" t="s">
        <v>92</v>
      </c>
    </row>
  </sheetData>
  <sheetProtection password="D85D" sheet="1" objects="1" scenarios="1"/>
  <mergeCells count="2">
    <mergeCell ref="G1:J1"/>
    <mergeCell ref="A1:F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Guida alla compilazione</vt:lpstr>
      <vt:lpstr>Analisi processi</vt:lpstr>
      <vt:lpstr>Foglio1</vt:lpstr>
      <vt:lpstr>Foglio di calcolo 2</vt:lpstr>
      <vt:lpstr>Foglio di calcolo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viviana.favino</cp:lastModifiedBy>
  <cp:lastPrinted>2016-01-21T15:31:09Z</cp:lastPrinted>
  <dcterms:created xsi:type="dcterms:W3CDTF">2013-10-31T09:28:44Z</dcterms:created>
  <dcterms:modified xsi:type="dcterms:W3CDTF">2016-01-25T08:16:40Z</dcterms:modified>
</cp:coreProperties>
</file>